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<sst xmlns="http://schemas.openxmlformats.org/spreadsheetml/2006/main" count="401" uniqueCount="251">
  <si>
    <t/>
  </si>
  <si>
    <t>КОДЫ</t>
  </si>
  <si>
    <t>Форма по ОКУД</t>
  </si>
  <si>
    <t>Дата</t>
  </si>
  <si>
    <t>по ОКПО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</si>
  <si>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</si>
  <si>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</si>
  <si>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</si>
  <si>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</si>
  <si>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</si>
  <si>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</si>
  <si>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</si>
  <si>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</si>
  <si>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</si>
  <si>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</si>
  <si>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</si>
  <si>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1</t>
  </si>
  <si>
    <t>2</t>
  </si>
  <si>
    <t>3</t>
  </si>
  <si>
    <t>4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</si>
  <si>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</si>
  <si>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</si>
  <si>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</si>
  <si>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</si>
  <si>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</si>
  <si>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</si>
  <si>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</si>
  <si>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</si>
  <si>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</si>
  <si>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</si>
  <si>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</si>
  <si>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</si>
  <si>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</si>
  <si>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</si>
  <si>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</si>
  <si>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</si>
  <si>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</si>
  <si>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</si>
  <si>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</si>
  <si>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</si>
  <si>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</si>
  <si>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</si>
  <si>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</si>
  <si>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</si>
  <si>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</si>
  <si>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</si>
  <si>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</si>
  <si>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</si>
  <si>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</si>
  <si>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</si>
  <si>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</si>
  <si>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</si>
  <si>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</si>
  <si>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</si>
  <si>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</si>
  <si>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</si>
  <si>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</si>
  <si>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</si>
  <si>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</si>
  <si>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</si>
  <si>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</si>
  <si>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</si>
  <si>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</si>
  <si>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</si>
  <si>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</si>
  <si>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</si>
  <si>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</si>
  <si>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</si>
  <si>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</si>
  <si>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</si>
  <si>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</si>
  <si>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</si>
  <si>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</si>
  <si>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</si>
  <si>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</si>
  <si>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</si>
  <si>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</si>
  <si>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</si>
  <si>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</si>
  <si>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</si>
  <si>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</si>
  <si>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</si>
  <si>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</si>
  <si>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</si>
  <si>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</si>
  <si>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</si>
  <si>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</si>
  <si>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</si>
  <si>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</si>
  <si>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</si>
  <si>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</si>
  <si>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</si>
  <si>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</si>
  <si>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</si>
  <si>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</si>
  <si>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</si>
  <si>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</si>
  <si>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</si>
  <si>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</si>
  <si>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</si>
  <si>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</si>
  <si>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</si>
  <si>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</si>
  <si>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</si>
  <si>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</si>
  <si>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</si>
  <si>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</si>
  <si>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</si>
  <si>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</si>
  <si>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</si>
  <si>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</si>
  <si>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</si>
  <si>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</si>
  <si>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</si>
  <si>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</si>
  <si>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</si>
  <si>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</si>
  <si>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</si>
  <si>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</si>
  <si>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</si>
  <si>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</si>
  <si>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</si>
  <si>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</si>
  <si>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</si>
  <si>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</si>
  <si>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</si>
  <si>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</si>
  <si>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</si>
  <si>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</si>
  <si>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</si>
  <si>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</si>
  <si>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</si>
  <si>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</si>
  <si>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</si>
  <si>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</si>
  <si>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</si>
  <si>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</si>
  <si>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</si>
  <si>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</si>
  <si>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</si>
  <si>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</si>
  <si>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</si>
  <si>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</si>
  <si>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</si>
  <si>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</si>
  <si>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</si>
  <si>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</si>
  <si>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</si>
  <si>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</si>
  <si>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</si>
  <si>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</si>
  <si>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</si>
  <si>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</si>
  <si>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</si>
  <si>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</si>
  <si>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</si>
  <si>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</si>
  <si>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</si>
  <si>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</si>
  <si>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</si>
  <si>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</si>
  <si>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</si>
  <si>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</si>
  <si>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</si>
  <si>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</si>
  <si>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</si>
  <si>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</si>
  <si>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</si>
  <si>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</si>
  <si>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</si>
  <si>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</si>
  <si>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</si>
  <si>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</si>
  <si>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</si>
  <si>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</si>
  <si>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</si>
  <si>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</si>
  <si>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</si>
  <si>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</si>
  <si>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</si>
  <si>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</si>
  <si>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</si>
  <si>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</si>
  <si>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</si>
  <si>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</si>
  <si>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</si>
  <si>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</si>
  <si>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</si>
  <si>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</si>
  <si>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</si>
  <si>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Культура,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</si>
  <si>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</si>
  <si>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</si>
  <si>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</si>
  <si>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</si>
  <si>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</si>
  <si>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</si>
  <si>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</si>
  <si>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</si>
  <si>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</si>
  <si>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</si>
  <si>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</si>
  <si>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</si>
  <si>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</si>
  <si>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</si>
  <si>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</si>
  <si>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</si>
  <si>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</si>
  <si>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</si>
  <si>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</si>
  <si>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Результат исполнения бюджета (дефицит/профицит)</t>
  </si>
  <si>
    <t>3. Источники финансирования дефицита бюджета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</si>
  <si>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</si>
  <si>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</si>
  <si>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</si>
  <si>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</si>
  <si>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</si>
  <si>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</si>
  <si>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</si>
  <si>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</si>
  <si>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</si>
  <si>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</si>
  <si>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</si>
  <si>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</si>
  <si>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</si>
  <si>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</si>
  <si>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</si>
  <si>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</si>
  <si>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</si>
  <si>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</si>
  <si>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</si>
  <si>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</si>
  <si>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</si>
  <si>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</si>
  <si>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</si>
  <si>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ОТЧЕТ ОБ ИСПОЛНЕНИИ БЮДЖЕТА</t>
  </si>
  <si>
    <t>Глава по БК</t>
  </si>
  <si>
    <t>Неисполненные назначения</t>
  </si>
  <si>
    <t xml:space="preserve">                                      на 01 марта 2021 г.</t>
  </si>
  <si>
    <r>
      <t xml:space="preserve">Наименование финансового органа:              </t>
    </r>
    <r>
      <rPr>
        <b/>
        <sz val="11"/>
        <color indexed="8"/>
        <rFont val="Times New Roman"/>
        <family val="1"/>
      </rPr>
      <t>Администрация Веселовского сельского поселения</t>
    </r>
  </si>
  <si>
    <r>
      <t xml:space="preserve">Наименование публично-правового образования:          </t>
    </r>
    <r>
      <rPr>
        <b/>
        <sz val="11"/>
        <color indexed="8"/>
        <rFont val="Times New Roman"/>
        <family val="1"/>
      </rPr>
      <t>Веселовское сельское поселение Дубовского района</t>
    </r>
  </si>
  <si>
    <t xml:space="preserve">Утвержденные бюджетные назначения </t>
  </si>
  <si>
    <t>х</t>
  </si>
  <si>
    <t>Код источника финансирования дефицита бюджета по бюджетной классификации</t>
  </si>
  <si>
    <t>Руководитель</t>
  </si>
  <si>
    <t>С.И. Титоренко</t>
  </si>
  <si>
    <t>Руководитель финансово-экономической службы</t>
  </si>
  <si>
    <t>И.И. Литовченко</t>
  </si>
  <si>
    <t>Главный бухгалтер</t>
  </si>
  <si>
    <t>Н.В. Анистратова</t>
  </si>
  <si>
    <t>" 04 " марта 2021г.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</si>
</sst>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10419]dd\.mm\.yyyy"/>
    <numFmt numFmtId="165" formatCode="[$-10419]#,##0.00"/>
    <numFmt numFmtId="166" formatCode="[$-10419]###\ ###\ ###\ ###\ ##0.00"/>
    <numFmt numFmtId="167" formatCode="0000000"/>
    <numFmt numFmtId="168" formatCode="00000000"/>
  </numFmts>
  <fonts count="47">
    <font>
      <sz val="11"/>
      <color indexed="8"/>
      <name val="Calibri"/>
      <family val="2"/>
    </font>
    <font>
      <sz val="11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FFEBCD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1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42" fillId="0" borderId="0" xfId="33" applyNumberFormat="1" applyFont="1" applyFill="1" applyBorder="1" applyAlignment="1">
      <alignment horizontal="left" wrapText="1" readingOrder="1"/>
      <protection/>
    </xf>
    <xf numFmtId="0" fontId="42" fillId="0" borderId="0" xfId="33" applyNumberFormat="1" applyFont="1" applyFill="1" applyBorder="1" applyAlignment="1">
      <alignment horizontal="left" wrapText="1" readingOrder="1"/>
      <protection/>
    </xf>
    <xf numFmtId="0" fontId="42" fillId="0" borderId="10" xfId="33" applyNumberFormat="1" applyFont="1" applyFill="1" applyBorder="1" applyAlignment="1">
      <alignment horizontal="center" vertical="center" wrapText="1" readingOrder="1"/>
      <protection/>
    </xf>
    <xf numFmtId="0" fontId="42" fillId="0" borderId="0" xfId="33" applyNumberFormat="1" applyFont="1" applyFill="1" applyBorder="1" applyAlignment="1">
      <alignment horizontal="right" vertical="center" wrapText="1" readingOrder="1"/>
      <protection/>
    </xf>
    <xf numFmtId="167" fontId="42" fillId="0" borderId="11" xfId="33" applyNumberFormat="1" applyFont="1" applyFill="1" applyBorder="1" applyAlignment="1">
      <alignment horizontal="center" vertical="center" wrapText="1" readingOrder="1"/>
      <protection/>
    </xf>
    <xf numFmtId="0" fontId="42" fillId="0" borderId="0" xfId="33" applyNumberFormat="1" applyFont="1" applyFill="1" applyBorder="1" applyAlignment="1">
      <alignment horizontal="center" vertical="center" wrapText="1" readingOrder="1"/>
      <protection/>
    </xf>
    <xf numFmtId="164" fontId="42" fillId="0" borderId="11" xfId="33" applyNumberFormat="1" applyFont="1" applyFill="1" applyBorder="1" applyAlignment="1">
      <alignment horizontal="center" vertical="center" wrapText="1" readingOrder="1"/>
      <protection/>
    </xf>
    <xf numFmtId="0" fontId="43" fillId="0" borderId="0" xfId="33" applyNumberFormat="1" applyFont="1" applyFill="1" applyBorder="1" applyAlignment="1">
      <alignment horizontal="left" wrapText="1" readingOrder="1"/>
      <protection/>
    </xf>
    <xf numFmtId="0" fontId="42" fillId="0" borderId="0" xfId="33" applyNumberFormat="1" applyFont="1" applyFill="1" applyBorder="1" applyAlignment="1">
      <alignment horizontal="right" wrapText="1" readingOrder="1"/>
      <protection/>
    </xf>
    <xf numFmtId="168" fontId="42" fillId="0" borderId="11" xfId="33" applyNumberFormat="1" applyFont="1" applyFill="1" applyBorder="1" applyAlignment="1">
      <alignment horizontal="center" vertical="center" wrapText="1" readingOrder="1"/>
      <protection/>
    </xf>
    <xf numFmtId="0" fontId="18" fillId="0" borderId="0" xfId="0" applyFont="1" applyFill="1" applyBorder="1" applyAlignment="1">
      <alignment horizontal="right" vertical="center"/>
    </xf>
    <xf numFmtId="0" fontId="42" fillId="0" borderId="11" xfId="33" applyNumberFormat="1" applyFont="1" applyFill="1" applyBorder="1" applyAlignment="1">
      <alignment horizontal="center" vertical="center" wrapText="1" readingOrder="1"/>
      <protection/>
    </xf>
    <xf numFmtId="0" fontId="43" fillId="0" borderId="0" xfId="33" applyNumberFormat="1" applyFont="1" applyFill="1" applyBorder="1" applyAlignment="1">
      <alignment horizontal="center" vertical="center" wrapText="1" readingOrder="1"/>
      <protection/>
    </xf>
    <xf numFmtId="0" fontId="42" fillId="0" borderId="12" xfId="33" applyNumberFormat="1" applyFont="1" applyFill="1" applyBorder="1" applyAlignment="1">
      <alignment horizontal="center" vertical="center" wrapText="1" readingOrder="1"/>
      <protection/>
    </xf>
    <xf numFmtId="0" fontId="42" fillId="0" borderId="13" xfId="33" applyNumberFormat="1" applyFont="1" applyFill="1" applyBorder="1" applyAlignment="1">
      <alignment horizontal="center" vertical="center" wrapText="1" readingOrder="1"/>
      <protection/>
    </xf>
    <xf numFmtId="0" fontId="42" fillId="0" borderId="14" xfId="33" applyNumberFormat="1" applyFont="1" applyFill="1" applyBorder="1" applyAlignment="1">
      <alignment horizontal="center" vertical="center" wrapText="1" readingOrder="1"/>
      <protection/>
    </xf>
    <xf numFmtId="0" fontId="42" fillId="0" borderId="15" xfId="33" applyNumberFormat="1" applyFont="1" applyFill="1" applyBorder="1" applyAlignment="1">
      <alignment horizontal="center" vertical="center" wrapText="1" readingOrder="1"/>
      <protection/>
    </xf>
    <xf numFmtId="0" fontId="42" fillId="0" borderId="16" xfId="33" applyNumberFormat="1" applyFont="1" applyFill="1" applyBorder="1" applyAlignment="1">
      <alignment horizontal="center" vertical="center" wrapText="1" readingOrder="1"/>
      <protection/>
    </xf>
    <xf numFmtId="0" fontId="42" fillId="0" borderId="11" xfId="33" applyNumberFormat="1" applyFont="1" applyFill="1" applyBorder="1" applyAlignment="1">
      <alignment horizontal="left" wrapText="1" readingOrder="1"/>
      <protection/>
    </xf>
    <xf numFmtId="0" fontId="42" fillId="0" borderId="11" xfId="33" applyNumberFormat="1" applyFont="1" applyFill="1" applyBorder="1" applyAlignment="1">
      <alignment horizontal="center" wrapText="1" readingOrder="1"/>
      <protection/>
    </xf>
    <xf numFmtId="0" fontId="44" fillId="0" borderId="11" xfId="33" applyNumberFormat="1" applyFont="1" applyFill="1" applyBorder="1" applyAlignment="1">
      <alignment horizontal="center" vertical="center" wrapText="1" readingOrder="1"/>
      <protection/>
    </xf>
    <xf numFmtId="0" fontId="44" fillId="0" borderId="15" xfId="33" applyNumberFormat="1" applyFont="1" applyFill="1" applyBorder="1" applyAlignment="1">
      <alignment horizontal="center" vertical="center" wrapText="1" readingOrder="1"/>
      <protection/>
    </xf>
    <xf numFmtId="4" fontId="42" fillId="0" borderId="11" xfId="33" applyNumberFormat="1" applyFont="1" applyFill="1" applyBorder="1" applyAlignment="1">
      <alignment horizontal="right" wrapText="1" readingOrder="1"/>
      <protection/>
    </xf>
    <xf numFmtId="0" fontId="45" fillId="0" borderId="0" xfId="33" applyNumberFormat="1" applyFont="1" applyFill="1" applyBorder="1" applyAlignment="1">
      <alignment horizontal="center" wrapText="1" readingOrder="1"/>
      <protection/>
    </xf>
    <xf numFmtId="0" fontId="18" fillId="0" borderId="15" xfId="33" applyNumberFormat="1" applyFont="1" applyFill="1" applyBorder="1" applyAlignment="1">
      <alignment vertical="top" wrapText="1"/>
      <protection/>
    </xf>
    <xf numFmtId="0" fontId="42" fillId="0" borderId="11" xfId="33" applyNumberFormat="1" applyFont="1" applyFill="1" applyBorder="1" applyAlignment="1">
      <alignment horizontal="left" vertical="center" wrapText="1" readingOrder="1"/>
      <protection/>
    </xf>
    <xf numFmtId="0" fontId="42" fillId="0" borderId="15" xfId="33" applyNumberFormat="1" applyFont="1" applyFill="1" applyBorder="1" applyAlignment="1">
      <alignment horizontal="left" wrapText="1" readingOrder="1"/>
      <protection/>
    </xf>
    <xf numFmtId="0" fontId="42" fillId="0" borderId="15" xfId="33" applyNumberFormat="1" applyFont="1" applyFill="1" applyBorder="1" applyAlignment="1">
      <alignment horizontal="center" vertical="center" wrapText="1" readingOrder="1"/>
      <protection/>
    </xf>
    <xf numFmtId="0" fontId="46" fillId="0" borderId="15" xfId="33" applyNumberFormat="1" applyFont="1" applyFill="1" applyBorder="1" applyAlignment="1">
      <alignment horizontal="center" vertical="center" wrapText="1" readingOrder="1"/>
      <protection/>
    </xf>
    <xf numFmtId="4" fontId="18" fillId="0" borderId="12" xfId="33" applyNumberFormat="1" applyFont="1" applyFill="1" applyBorder="1" applyAlignment="1">
      <alignment vertical="center" wrapText="1"/>
      <protection/>
    </xf>
    <xf numFmtId="4" fontId="18" fillId="0" borderId="15" xfId="33" applyNumberFormat="1" applyFont="1" applyFill="1" applyBorder="1" applyAlignment="1">
      <alignment vertical="center" wrapText="1"/>
      <protection/>
    </xf>
    <xf numFmtId="4" fontId="42" fillId="0" borderId="12" xfId="33" applyNumberFormat="1" applyFont="1" applyFill="1" applyBorder="1" applyAlignment="1">
      <alignment horizontal="center" vertical="center" wrapText="1" readingOrder="1"/>
      <protection/>
    </xf>
    <xf numFmtId="4" fontId="18" fillId="0" borderId="15" xfId="33" applyNumberFormat="1" applyFont="1" applyFill="1" applyBorder="1" applyAlignment="1">
      <alignment horizontal="center" vertical="center" wrapText="1"/>
      <protection/>
    </xf>
    <xf numFmtId="4" fontId="18" fillId="0" borderId="12" xfId="33" applyNumberFormat="1" applyFont="1" applyFill="1" applyBorder="1" applyAlignment="1">
      <alignment horizontal="center" vertical="center" wrapText="1"/>
      <protection/>
    </xf>
    <xf numFmtId="0" fontId="18" fillId="0" borderId="17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A500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GridLines="0" tabSelected="1" zoomScalePageLayoutView="0" workbookViewId="0" topLeftCell="A1">
      <selection activeCell="I9" sqref="I9"/>
    </sheetView>
  </sheetViews>
  <sheetFormatPr defaultColWidth="9.140625" defaultRowHeight="15"/>
  <cols>
    <col min="1" max="1" width="67.28125" style="2" customWidth="1"/>
    <col min="2" max="2" width="5.140625" style="2" customWidth="1"/>
    <col min="3" max="3" width="28.8515625" style="2" customWidth="1"/>
    <col min="4" max="6" width="15.00390625" style="2" customWidth="1"/>
  </cols>
  <sheetData>
    <row r="1" spans="1:6" ht="15.75">
      <c r="A1" s="26" t="s">
        <v>235</v>
      </c>
      <c r="B1" s="26"/>
      <c r="C1" s="26"/>
      <c r="D1" s="26"/>
      <c r="E1" s="26"/>
      <c r="F1" s="26"/>
    </row>
    <row r="2" spans="1:6" ht="15.75" customHeight="1">
      <c r="A2" s="3" t="s">
        <v>0</v>
      </c>
      <c r="B2" s="1"/>
      <c r="C2" s="1"/>
      <c r="D2" s="4" t="s">
        <v>0</v>
      </c>
      <c r="E2" s="4" t="s">
        <v>0</v>
      </c>
      <c r="F2" s="5" t="s">
        <v>1</v>
      </c>
    </row>
    <row r="3" spans="1:6" ht="16.5" customHeight="1">
      <c r="A3" s="3" t="s">
        <v>0</v>
      </c>
      <c r="B3" s="1"/>
      <c r="C3" s="1"/>
      <c r="D3" s="4" t="s">
        <v>0</v>
      </c>
      <c r="E3" s="6" t="s">
        <v>2</v>
      </c>
      <c r="F3" s="7">
        <v>503117</v>
      </c>
    </row>
    <row r="4" spans="1:6" ht="15.75" customHeight="1">
      <c r="A4" s="8" t="s">
        <v>238</v>
      </c>
      <c r="B4" s="8"/>
      <c r="C4" s="8"/>
      <c r="D4" s="8"/>
      <c r="E4" s="6" t="s">
        <v>3</v>
      </c>
      <c r="F4" s="9">
        <v>44256</v>
      </c>
    </row>
    <row r="5" spans="1:6" ht="15">
      <c r="A5" s="3" t="s">
        <v>0</v>
      </c>
      <c r="B5" s="1"/>
      <c r="C5" s="1"/>
      <c r="D5" s="10" t="s">
        <v>0</v>
      </c>
      <c r="E5" s="11" t="s">
        <v>4</v>
      </c>
      <c r="F5" s="12">
        <v>365204</v>
      </c>
    </row>
    <row r="6" spans="1:6" ht="15.75" customHeight="1">
      <c r="A6" s="3" t="s">
        <v>239</v>
      </c>
      <c r="B6" s="3"/>
      <c r="C6" s="3"/>
      <c r="D6" s="3"/>
      <c r="E6" s="13" t="s">
        <v>236</v>
      </c>
      <c r="F6" s="14">
        <v>951</v>
      </c>
    </row>
    <row r="7" spans="1:6" ht="14.25" customHeight="1">
      <c r="A7" s="3" t="s">
        <v>240</v>
      </c>
      <c r="B7" s="3"/>
      <c r="C7" s="3"/>
      <c r="D7" s="3"/>
      <c r="E7" s="6" t="s">
        <v>5</v>
      </c>
      <c r="F7" s="14">
        <v>60613417</v>
      </c>
    </row>
    <row r="8" spans="1:6" ht="12.75" customHeight="1">
      <c r="A8" s="3" t="s">
        <v>6</v>
      </c>
      <c r="B8" s="1"/>
      <c r="C8" s="1"/>
      <c r="E8" s="6" t="s">
        <v>0</v>
      </c>
      <c r="F8" s="14" t="s">
        <v>0</v>
      </c>
    </row>
    <row r="9" spans="1:6" ht="12.75" customHeight="1">
      <c r="A9" s="3" t="s">
        <v>7</v>
      </c>
      <c r="B9" s="1"/>
      <c r="C9" s="1"/>
      <c r="D9" s="4" t="s">
        <v>0</v>
      </c>
      <c r="E9" s="6" t="s">
        <v>8</v>
      </c>
      <c r="F9" s="14" t="s">
        <v>9</v>
      </c>
    </row>
    <row r="10" spans="1:4" ht="13.5" customHeight="1">
      <c r="A10" s="3" t="s">
        <v>0</v>
      </c>
      <c r="B10" s="1"/>
      <c r="C10" s="1"/>
      <c r="D10" s="4" t="s">
        <v>0</v>
      </c>
    </row>
    <row r="11" spans="1:4" ht="14.25" customHeight="1">
      <c r="A11" s="15" t="s">
        <v>10</v>
      </c>
      <c r="B11" s="1"/>
      <c r="C11" s="1"/>
      <c r="D11" s="1"/>
    </row>
    <row r="12" spans="1:6" ht="15">
      <c r="A12" s="16" t="s">
        <v>0</v>
      </c>
      <c r="B12" s="16" t="s">
        <v>0</v>
      </c>
      <c r="C12" s="16" t="s">
        <v>0</v>
      </c>
      <c r="D12" s="17" t="s">
        <v>11</v>
      </c>
      <c r="E12" s="18" t="s">
        <v>12</v>
      </c>
      <c r="F12" s="18" t="s">
        <v>237</v>
      </c>
    </row>
    <row r="13" spans="1:6" ht="45">
      <c r="A13" s="19" t="s">
        <v>13</v>
      </c>
      <c r="B13" s="19" t="s">
        <v>14</v>
      </c>
      <c r="C13" s="19" t="s">
        <v>15</v>
      </c>
      <c r="D13" s="20"/>
      <c r="E13" s="18"/>
      <c r="F13" s="18"/>
    </row>
    <row r="14" spans="1:6" ht="15">
      <c r="A14" s="23" t="s">
        <v>16</v>
      </c>
      <c r="B14" s="23" t="s">
        <v>17</v>
      </c>
      <c r="C14" s="23" t="s">
        <v>18</v>
      </c>
      <c r="D14" s="23" t="s">
        <v>19</v>
      </c>
      <c r="E14" s="24">
        <v>5</v>
      </c>
      <c r="F14" s="24">
        <v>6</v>
      </c>
    </row>
    <row r="15" spans="1:6" ht="15">
      <c r="A15" s="21" t="s">
        <v>20</v>
      </c>
      <c r="B15" s="22">
        <v>10</v>
      </c>
      <c r="C15" s="22" t="s">
        <v>21</v>
      </c>
      <c r="D15" s="25">
        <v>6063600</v>
      </c>
      <c r="E15" s="25">
        <v>706590.6</v>
      </c>
      <c r="F15" s="25">
        <f>D15-E15</f>
        <v>5357009.4</v>
      </c>
    </row>
    <row r="16" spans="1:6" ht="30">
      <c r="A16" s="21" t="s">
        <v>23</v>
      </c>
      <c r="B16" s="22">
        <v>10</v>
      </c>
      <c r="C16" s="22" t="s">
        <v>24</v>
      </c>
      <c r="D16" s="25">
        <v>1043200</v>
      </c>
      <c r="E16" s="25">
        <v>17962.31</v>
      </c>
      <c r="F16" s="25">
        <f aca="true" t="shared" si="0" ref="F16:F52">D16-E16</f>
        <v>1025237.69</v>
      </c>
    </row>
    <row r="17" spans="1:6" ht="15">
      <c r="A17" s="21" t="s">
        <v>25</v>
      </c>
      <c r="B17" s="22">
        <v>10</v>
      </c>
      <c r="C17" s="22" t="s">
        <v>26</v>
      </c>
      <c r="D17" s="25">
        <v>75100</v>
      </c>
      <c r="E17" s="25">
        <v>9890.04</v>
      </c>
      <c r="F17" s="25">
        <f t="shared" si="0"/>
        <v>65209.96</v>
      </c>
    </row>
    <row r="18" spans="1:6" ht="15">
      <c r="A18" s="21" t="s">
        <v>27</v>
      </c>
      <c r="B18" s="22">
        <v>10</v>
      </c>
      <c r="C18" s="22" t="s">
        <v>28</v>
      </c>
      <c r="D18" s="25">
        <v>75100</v>
      </c>
      <c r="E18" s="25">
        <v>9890.04</v>
      </c>
      <c r="F18" s="25">
        <f t="shared" si="0"/>
        <v>65209.96</v>
      </c>
    </row>
    <row r="19" spans="1:6" ht="64.5" customHeight="1">
      <c r="A19" s="21" t="s">
        <v>29</v>
      </c>
      <c r="B19" s="22">
        <v>10</v>
      </c>
      <c r="C19" s="22" t="s">
        <v>30</v>
      </c>
      <c r="D19" s="25">
        <v>75100</v>
      </c>
      <c r="E19" s="25">
        <v>9890.04</v>
      </c>
      <c r="F19" s="25">
        <f t="shared" si="0"/>
        <v>65209.96</v>
      </c>
    </row>
    <row r="20" spans="1:6" ht="15">
      <c r="A20" s="21" t="s">
        <v>31</v>
      </c>
      <c r="B20" s="22">
        <v>10</v>
      </c>
      <c r="C20" s="22" t="s">
        <v>32</v>
      </c>
      <c r="D20" s="25">
        <v>863500</v>
      </c>
      <c r="E20" s="25">
        <v>7672.27</v>
      </c>
      <c r="F20" s="25">
        <f t="shared" si="0"/>
        <v>855827.73</v>
      </c>
    </row>
    <row r="21" spans="1:6" ht="15">
      <c r="A21" s="21" t="s">
        <v>33</v>
      </c>
      <c r="B21" s="22">
        <v>10</v>
      </c>
      <c r="C21" s="22" t="s">
        <v>34</v>
      </c>
      <c r="D21" s="25">
        <v>85700</v>
      </c>
      <c r="E21" s="25">
        <v>2465.7</v>
      </c>
      <c r="F21" s="25">
        <f t="shared" si="0"/>
        <v>83234.3</v>
      </c>
    </row>
    <row r="22" spans="1:6" ht="45">
      <c r="A22" s="21" t="s">
        <v>35</v>
      </c>
      <c r="B22" s="22">
        <v>10</v>
      </c>
      <c r="C22" s="22" t="s">
        <v>36</v>
      </c>
      <c r="D22" s="25">
        <v>85700</v>
      </c>
      <c r="E22" s="25">
        <v>2465.7</v>
      </c>
      <c r="F22" s="25">
        <f t="shared" si="0"/>
        <v>83234.3</v>
      </c>
    </row>
    <row r="23" spans="1:6" ht="15">
      <c r="A23" s="21" t="s">
        <v>37</v>
      </c>
      <c r="B23" s="22">
        <v>10</v>
      </c>
      <c r="C23" s="22" t="s">
        <v>38</v>
      </c>
      <c r="D23" s="25">
        <v>777800</v>
      </c>
      <c r="E23" s="25">
        <v>5206.57</v>
      </c>
      <c r="F23" s="25">
        <f t="shared" si="0"/>
        <v>772593.43</v>
      </c>
    </row>
    <row r="24" spans="1:6" ht="15">
      <c r="A24" s="21" t="s">
        <v>39</v>
      </c>
      <c r="B24" s="22">
        <v>10</v>
      </c>
      <c r="C24" s="22" t="s">
        <v>40</v>
      </c>
      <c r="D24" s="25">
        <v>37000</v>
      </c>
      <c r="E24" s="25">
        <v>3857</v>
      </c>
      <c r="F24" s="25">
        <f t="shared" si="0"/>
        <v>33143</v>
      </c>
    </row>
    <row r="25" spans="1:6" ht="30">
      <c r="A25" s="21" t="s">
        <v>41</v>
      </c>
      <c r="B25" s="22">
        <v>10</v>
      </c>
      <c r="C25" s="22" t="s">
        <v>42</v>
      </c>
      <c r="D25" s="25">
        <v>37000</v>
      </c>
      <c r="E25" s="25">
        <v>3857</v>
      </c>
      <c r="F25" s="25">
        <f t="shared" si="0"/>
        <v>33143</v>
      </c>
    </row>
    <row r="26" spans="1:6" ht="15">
      <c r="A26" s="21" t="s">
        <v>43</v>
      </c>
      <c r="B26" s="22">
        <v>10</v>
      </c>
      <c r="C26" s="22" t="s">
        <v>44</v>
      </c>
      <c r="D26" s="25">
        <v>740800</v>
      </c>
      <c r="E26" s="25">
        <v>1349.57</v>
      </c>
      <c r="F26" s="25">
        <f t="shared" si="0"/>
        <v>739450.43</v>
      </c>
    </row>
    <row r="27" spans="1:6" ht="30">
      <c r="A27" s="21" t="s">
        <v>45</v>
      </c>
      <c r="B27" s="22">
        <v>10</v>
      </c>
      <c r="C27" s="22" t="s">
        <v>46</v>
      </c>
      <c r="D27" s="25">
        <v>740800</v>
      </c>
      <c r="E27" s="25">
        <v>1349.57</v>
      </c>
      <c r="F27" s="25">
        <f t="shared" si="0"/>
        <v>739450.43</v>
      </c>
    </row>
    <row r="28" spans="1:6" ht="15">
      <c r="A28" s="21" t="s">
        <v>47</v>
      </c>
      <c r="B28" s="22">
        <v>10</v>
      </c>
      <c r="C28" s="22" t="s">
        <v>48</v>
      </c>
      <c r="D28" s="25">
        <v>2500</v>
      </c>
      <c r="E28" s="25">
        <v>400</v>
      </c>
      <c r="F28" s="25">
        <f t="shared" si="0"/>
        <v>2100</v>
      </c>
    </row>
    <row r="29" spans="1:6" ht="45">
      <c r="A29" s="21" t="s">
        <v>49</v>
      </c>
      <c r="B29" s="22">
        <v>10</v>
      </c>
      <c r="C29" s="22" t="s">
        <v>50</v>
      </c>
      <c r="D29" s="25">
        <v>2500</v>
      </c>
      <c r="E29" s="25">
        <v>400</v>
      </c>
      <c r="F29" s="25">
        <f t="shared" si="0"/>
        <v>2100</v>
      </c>
    </row>
    <row r="30" spans="1:6" ht="60">
      <c r="A30" s="21" t="s">
        <v>51</v>
      </c>
      <c r="B30" s="22">
        <v>10</v>
      </c>
      <c r="C30" s="22" t="s">
        <v>52</v>
      </c>
      <c r="D30" s="25">
        <v>2500</v>
      </c>
      <c r="E30" s="25">
        <v>400</v>
      </c>
      <c r="F30" s="25">
        <f t="shared" si="0"/>
        <v>2100</v>
      </c>
    </row>
    <row r="31" spans="1:6" ht="45">
      <c r="A31" s="21" t="s">
        <v>53</v>
      </c>
      <c r="B31" s="22">
        <v>10</v>
      </c>
      <c r="C31" s="22" t="s">
        <v>54</v>
      </c>
      <c r="D31" s="25">
        <v>99300</v>
      </c>
      <c r="E31" s="25">
        <v>0</v>
      </c>
      <c r="F31" s="25">
        <f t="shared" si="0"/>
        <v>99300</v>
      </c>
    </row>
    <row r="32" spans="1:6" ht="75">
      <c r="A32" s="21" t="s">
        <v>55</v>
      </c>
      <c r="B32" s="22">
        <v>10</v>
      </c>
      <c r="C32" s="22" t="s">
        <v>56</v>
      </c>
      <c r="D32" s="25">
        <v>99300</v>
      </c>
      <c r="E32" s="25">
        <v>0</v>
      </c>
      <c r="F32" s="25">
        <f t="shared" si="0"/>
        <v>99300</v>
      </c>
    </row>
    <row r="33" spans="1:6" ht="75">
      <c r="A33" s="21" t="s">
        <v>57</v>
      </c>
      <c r="B33" s="22">
        <v>10</v>
      </c>
      <c r="C33" s="22" t="s">
        <v>58</v>
      </c>
      <c r="D33" s="25">
        <v>55600</v>
      </c>
      <c r="E33" s="25">
        <v>0</v>
      </c>
      <c r="F33" s="25">
        <f t="shared" si="0"/>
        <v>55600</v>
      </c>
    </row>
    <row r="34" spans="1:6" ht="63.75" customHeight="1">
      <c r="A34" s="21" t="s">
        <v>59</v>
      </c>
      <c r="B34" s="22">
        <v>10</v>
      </c>
      <c r="C34" s="22" t="s">
        <v>60</v>
      </c>
      <c r="D34" s="25">
        <v>55600</v>
      </c>
      <c r="E34" s="25">
        <v>0</v>
      </c>
      <c r="F34" s="25">
        <f t="shared" si="0"/>
        <v>55600</v>
      </c>
    </row>
    <row r="35" spans="1:6" ht="33" customHeight="1">
      <c r="A35" s="21" t="s">
        <v>61</v>
      </c>
      <c r="B35" s="22">
        <v>10</v>
      </c>
      <c r="C35" s="22" t="s">
        <v>62</v>
      </c>
      <c r="D35" s="25">
        <v>43700</v>
      </c>
      <c r="E35" s="25">
        <v>0</v>
      </c>
      <c r="F35" s="25">
        <f t="shared" si="0"/>
        <v>43700</v>
      </c>
    </row>
    <row r="36" spans="1:6" ht="30">
      <c r="A36" s="21" t="s">
        <v>63</v>
      </c>
      <c r="B36" s="22">
        <v>10</v>
      </c>
      <c r="C36" s="22" t="s">
        <v>64</v>
      </c>
      <c r="D36" s="25">
        <v>43700</v>
      </c>
      <c r="E36" s="25">
        <v>0</v>
      </c>
      <c r="F36" s="25">
        <f t="shared" si="0"/>
        <v>43700</v>
      </c>
    </row>
    <row r="37" spans="1:6" ht="15">
      <c r="A37" s="21" t="s">
        <v>65</v>
      </c>
      <c r="B37" s="22">
        <v>10</v>
      </c>
      <c r="C37" s="22" t="s">
        <v>66</v>
      </c>
      <c r="D37" s="25">
        <v>2800</v>
      </c>
      <c r="E37" s="25">
        <v>0</v>
      </c>
      <c r="F37" s="25">
        <f t="shared" si="0"/>
        <v>2800</v>
      </c>
    </row>
    <row r="38" spans="1:6" ht="30">
      <c r="A38" s="21" t="s">
        <v>67</v>
      </c>
      <c r="B38" s="22">
        <v>10</v>
      </c>
      <c r="C38" s="22" t="s">
        <v>68</v>
      </c>
      <c r="D38" s="25">
        <v>2800</v>
      </c>
      <c r="E38" s="25">
        <v>0</v>
      </c>
      <c r="F38" s="25">
        <f t="shared" si="0"/>
        <v>2800</v>
      </c>
    </row>
    <row r="39" spans="1:6" ht="45">
      <c r="A39" s="21" t="s">
        <v>69</v>
      </c>
      <c r="B39" s="22">
        <v>10</v>
      </c>
      <c r="C39" s="22" t="s">
        <v>70</v>
      </c>
      <c r="D39" s="25">
        <v>2800</v>
      </c>
      <c r="E39" s="25">
        <v>0</v>
      </c>
      <c r="F39" s="25">
        <f t="shared" si="0"/>
        <v>2800</v>
      </c>
    </row>
    <row r="40" spans="1:6" ht="15">
      <c r="A40" s="21" t="s">
        <v>71</v>
      </c>
      <c r="B40" s="22">
        <v>10</v>
      </c>
      <c r="C40" s="22" t="s">
        <v>72</v>
      </c>
      <c r="D40" s="25">
        <v>5020400</v>
      </c>
      <c r="E40" s="25">
        <v>688628.29</v>
      </c>
      <c r="F40" s="25">
        <f t="shared" si="0"/>
        <v>4331771.71</v>
      </c>
    </row>
    <row r="41" spans="1:6" ht="30">
      <c r="A41" s="21" t="s">
        <v>73</v>
      </c>
      <c r="B41" s="22">
        <v>10</v>
      </c>
      <c r="C41" s="22" t="s">
        <v>74</v>
      </c>
      <c r="D41" s="25">
        <v>5020400</v>
      </c>
      <c r="E41" s="25">
        <v>688628.29</v>
      </c>
      <c r="F41" s="25">
        <f t="shared" si="0"/>
        <v>4331771.71</v>
      </c>
    </row>
    <row r="42" spans="1:6" ht="15">
      <c r="A42" s="21" t="s">
        <v>75</v>
      </c>
      <c r="B42" s="22">
        <v>10</v>
      </c>
      <c r="C42" s="22" t="s">
        <v>76</v>
      </c>
      <c r="D42" s="25">
        <v>4808200</v>
      </c>
      <c r="E42" s="25">
        <v>681100</v>
      </c>
      <c r="F42" s="25">
        <f t="shared" si="0"/>
        <v>4127100</v>
      </c>
    </row>
    <row r="43" spans="1:6" ht="36" customHeight="1">
      <c r="A43" s="21" t="s">
        <v>77</v>
      </c>
      <c r="B43" s="22">
        <v>10</v>
      </c>
      <c r="C43" s="22" t="s">
        <v>78</v>
      </c>
      <c r="D43" s="25">
        <v>4808200</v>
      </c>
      <c r="E43" s="25">
        <v>681100</v>
      </c>
      <c r="F43" s="25">
        <f t="shared" si="0"/>
        <v>4127100</v>
      </c>
    </row>
    <row r="44" spans="1:6" ht="30">
      <c r="A44" s="21" t="s">
        <v>79</v>
      </c>
      <c r="B44" s="22">
        <v>10</v>
      </c>
      <c r="C44" s="22" t="s">
        <v>80</v>
      </c>
      <c r="D44" s="25">
        <v>4808200</v>
      </c>
      <c r="E44" s="25">
        <v>681100</v>
      </c>
      <c r="F44" s="25">
        <f t="shared" si="0"/>
        <v>4127100</v>
      </c>
    </row>
    <row r="45" spans="1:6" ht="15">
      <c r="A45" s="21" t="s">
        <v>81</v>
      </c>
      <c r="B45" s="22">
        <v>10</v>
      </c>
      <c r="C45" s="22" t="s">
        <v>82</v>
      </c>
      <c r="D45" s="25">
        <v>96300</v>
      </c>
      <c r="E45" s="25">
        <v>7528.29</v>
      </c>
      <c r="F45" s="25">
        <f t="shared" si="0"/>
        <v>88771.71</v>
      </c>
    </row>
    <row r="46" spans="1:6" ht="30">
      <c r="A46" s="21" t="s">
        <v>83</v>
      </c>
      <c r="B46" s="22">
        <v>10</v>
      </c>
      <c r="C46" s="22" t="s">
        <v>84</v>
      </c>
      <c r="D46" s="25">
        <v>200</v>
      </c>
      <c r="E46" s="25">
        <v>200</v>
      </c>
      <c r="F46" s="25">
        <f t="shared" si="0"/>
        <v>0</v>
      </c>
    </row>
    <row r="47" spans="1:6" ht="30">
      <c r="A47" s="21" t="s">
        <v>85</v>
      </c>
      <c r="B47" s="22">
        <v>10</v>
      </c>
      <c r="C47" s="22" t="s">
        <v>86</v>
      </c>
      <c r="D47" s="25">
        <v>200</v>
      </c>
      <c r="E47" s="25">
        <v>200</v>
      </c>
      <c r="F47" s="25">
        <f t="shared" si="0"/>
        <v>0</v>
      </c>
    </row>
    <row r="48" spans="1:6" ht="30">
      <c r="A48" s="21" t="s">
        <v>87</v>
      </c>
      <c r="B48" s="22">
        <v>10</v>
      </c>
      <c r="C48" s="22" t="s">
        <v>88</v>
      </c>
      <c r="D48" s="25">
        <v>96100</v>
      </c>
      <c r="E48" s="25">
        <v>7328.29</v>
      </c>
      <c r="F48" s="25">
        <f t="shared" si="0"/>
        <v>88771.71</v>
      </c>
    </row>
    <row r="49" spans="1:6" ht="29.25" customHeight="1">
      <c r="A49" s="21" t="s">
        <v>89</v>
      </c>
      <c r="B49" s="22">
        <v>10</v>
      </c>
      <c r="C49" s="22" t="s">
        <v>90</v>
      </c>
      <c r="D49" s="25">
        <v>96100</v>
      </c>
      <c r="E49" s="25">
        <v>7328.29</v>
      </c>
      <c r="F49" s="25">
        <f t="shared" si="0"/>
        <v>88771.71</v>
      </c>
    </row>
    <row r="50" spans="1:6" ht="15">
      <c r="A50" s="21" t="s">
        <v>91</v>
      </c>
      <c r="B50" s="22">
        <v>10</v>
      </c>
      <c r="C50" s="22" t="s">
        <v>92</v>
      </c>
      <c r="D50" s="25">
        <v>115900</v>
      </c>
      <c r="E50" s="25">
        <v>0</v>
      </c>
      <c r="F50" s="25">
        <f t="shared" si="0"/>
        <v>115900</v>
      </c>
    </row>
    <row r="51" spans="1:6" ht="47.25" customHeight="1">
      <c r="A51" s="21" t="s">
        <v>93</v>
      </c>
      <c r="B51" s="22">
        <v>10</v>
      </c>
      <c r="C51" s="22" t="s">
        <v>94</v>
      </c>
      <c r="D51" s="25">
        <v>115900</v>
      </c>
      <c r="E51" s="25">
        <v>0</v>
      </c>
      <c r="F51" s="25">
        <f t="shared" si="0"/>
        <v>115900</v>
      </c>
    </row>
    <row r="52" spans="1:6" ht="60">
      <c r="A52" s="21" t="s">
        <v>95</v>
      </c>
      <c r="B52" s="22">
        <v>10</v>
      </c>
      <c r="C52" s="22" t="s">
        <v>96</v>
      </c>
      <c r="D52" s="25">
        <v>115900</v>
      </c>
      <c r="E52" s="25">
        <v>0</v>
      </c>
      <c r="F52" s="25">
        <f t="shared" si="0"/>
        <v>115900</v>
      </c>
    </row>
  </sheetData>
  <sheetProtection/>
  <mergeCells count="14">
    <mergeCell ref="F12:F13"/>
    <mergeCell ref="A1:F1"/>
    <mergeCell ref="A4:D4"/>
    <mergeCell ref="A6:D6"/>
    <mergeCell ref="A7:D7"/>
    <mergeCell ref="A11:D11"/>
    <mergeCell ref="D12:D13"/>
    <mergeCell ref="E12:E13"/>
    <mergeCell ref="A9:C9"/>
    <mergeCell ref="A10:C10"/>
    <mergeCell ref="A8:C8"/>
    <mergeCell ref="A5:C5"/>
    <mergeCell ref="A3:C3"/>
    <mergeCell ref="A2:C2"/>
  </mergeCells>
  <printOptions/>
  <pageMargins left="0.7874015748031497" right="0.1968503937007874" top="0.1968503937007874" bottom="0.4724409448818898" header="0.1968503937007874" footer="0.1968503937007874"/>
  <pageSetup fitToHeight="0" fitToWidth="1" horizontalDpi="300" verticalDpi="300" orientation="portrait" paperSize="8" scale="93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6"/>
  <sheetViews>
    <sheetView showGridLines="0" zoomScalePageLayoutView="0" workbookViewId="0" topLeftCell="A40">
      <selection activeCell="H73" sqref="H73"/>
    </sheetView>
  </sheetViews>
  <sheetFormatPr defaultColWidth="9.140625" defaultRowHeight="15"/>
  <cols>
    <col min="1" max="1" width="67.8515625" style="2" customWidth="1"/>
    <col min="2" max="2" width="5.28125" style="2" customWidth="1"/>
    <col min="3" max="3" width="26.8515625" style="2" customWidth="1"/>
    <col min="4" max="6" width="15.28125" style="2" customWidth="1"/>
  </cols>
  <sheetData>
    <row r="1" ht="6.75" customHeight="1"/>
    <row r="2" spans="1:6" ht="22.5" customHeight="1">
      <c r="A2" s="15" t="s">
        <v>97</v>
      </c>
      <c r="B2" s="15"/>
      <c r="C2" s="15"/>
      <c r="D2" s="15"/>
      <c r="E2" s="15"/>
      <c r="F2" s="15"/>
    </row>
    <row r="3" spans="1:6" ht="22.5" customHeight="1">
      <c r="A3" s="16" t="s">
        <v>0</v>
      </c>
      <c r="B3" s="16" t="s">
        <v>0</v>
      </c>
      <c r="C3" s="16" t="s">
        <v>0</v>
      </c>
      <c r="D3" s="17" t="s">
        <v>241</v>
      </c>
      <c r="E3" s="18" t="s">
        <v>12</v>
      </c>
      <c r="F3" s="18" t="s">
        <v>237</v>
      </c>
    </row>
    <row r="4" spans="1:6" ht="45">
      <c r="A4" s="19" t="s">
        <v>13</v>
      </c>
      <c r="B4" s="19" t="s">
        <v>14</v>
      </c>
      <c r="C4" s="19" t="s">
        <v>98</v>
      </c>
      <c r="D4" s="20"/>
      <c r="E4" s="18"/>
      <c r="F4" s="18"/>
    </row>
    <row r="5" spans="1:6" ht="15">
      <c r="A5" s="23" t="s">
        <v>16</v>
      </c>
      <c r="B5" s="23" t="s">
        <v>17</v>
      </c>
      <c r="C5" s="23" t="s">
        <v>18</v>
      </c>
      <c r="D5" s="23" t="s">
        <v>19</v>
      </c>
      <c r="E5" s="24">
        <v>5</v>
      </c>
      <c r="F5" s="24">
        <v>6</v>
      </c>
    </row>
    <row r="6" spans="1:6" ht="30">
      <c r="A6" s="28" t="s">
        <v>99</v>
      </c>
      <c r="B6" s="14" t="s">
        <v>100</v>
      </c>
      <c r="C6" s="14" t="s">
        <v>21</v>
      </c>
      <c r="D6" s="25">
        <v>6063600</v>
      </c>
      <c r="E6" s="25">
        <v>595529.32</v>
      </c>
      <c r="F6" s="25">
        <f>D6-E6</f>
        <v>5468070.68</v>
      </c>
    </row>
    <row r="7" spans="1:6" ht="15.75" customHeight="1">
      <c r="A7" s="21" t="s">
        <v>101</v>
      </c>
      <c r="B7" s="14" t="s">
        <v>100</v>
      </c>
      <c r="C7" s="14" t="s">
        <v>102</v>
      </c>
      <c r="D7" s="25">
        <v>4633800</v>
      </c>
      <c r="E7" s="25">
        <v>418085.61</v>
      </c>
      <c r="F7" s="25">
        <f aca="true" t="shared" si="0" ref="F7:F70">D7-E7</f>
        <v>4215714.39</v>
      </c>
    </row>
    <row r="8" spans="1:6" ht="45.75" customHeight="1">
      <c r="A8" s="21" t="s">
        <v>103</v>
      </c>
      <c r="B8" s="14" t="s">
        <v>100</v>
      </c>
      <c r="C8" s="14" t="s">
        <v>104</v>
      </c>
      <c r="D8" s="25">
        <v>4387800</v>
      </c>
      <c r="E8" s="25">
        <v>391387.59</v>
      </c>
      <c r="F8" s="25">
        <f t="shared" si="0"/>
        <v>3996412.41</v>
      </c>
    </row>
    <row r="9" spans="1:6" ht="59.25" customHeight="1">
      <c r="A9" s="21" t="s">
        <v>105</v>
      </c>
      <c r="B9" s="14" t="s">
        <v>100</v>
      </c>
      <c r="C9" s="14" t="s">
        <v>106</v>
      </c>
      <c r="D9" s="25">
        <v>4022600</v>
      </c>
      <c r="E9" s="25">
        <v>327554.88</v>
      </c>
      <c r="F9" s="25">
        <f t="shared" si="0"/>
        <v>3695045.12</v>
      </c>
    </row>
    <row r="10" spans="1:6" ht="33" customHeight="1">
      <c r="A10" s="21" t="s">
        <v>107</v>
      </c>
      <c r="B10" s="14" t="s">
        <v>100</v>
      </c>
      <c r="C10" s="14" t="s">
        <v>108</v>
      </c>
      <c r="D10" s="25">
        <v>4022600</v>
      </c>
      <c r="E10" s="25">
        <v>327554.88</v>
      </c>
      <c r="F10" s="25">
        <f t="shared" si="0"/>
        <v>3695045.12</v>
      </c>
    </row>
    <row r="11" spans="1:6" ht="15.75" customHeight="1">
      <c r="A11" s="21" t="s">
        <v>109</v>
      </c>
      <c r="B11" s="14" t="s">
        <v>100</v>
      </c>
      <c r="C11" s="14" t="s">
        <v>110</v>
      </c>
      <c r="D11" s="25">
        <v>2911600</v>
      </c>
      <c r="E11" s="25">
        <v>262016.06</v>
      </c>
      <c r="F11" s="25">
        <f t="shared" si="0"/>
        <v>2649583.94</v>
      </c>
    </row>
    <row r="12" spans="1:6" ht="29.25" customHeight="1">
      <c r="A12" s="21" t="s">
        <v>111</v>
      </c>
      <c r="B12" s="14" t="s">
        <v>100</v>
      </c>
      <c r="C12" s="14" t="s">
        <v>112</v>
      </c>
      <c r="D12" s="25">
        <v>231600</v>
      </c>
      <c r="E12" s="25">
        <v>0</v>
      </c>
      <c r="F12" s="25">
        <f t="shared" si="0"/>
        <v>231600</v>
      </c>
    </row>
    <row r="13" spans="1:6" ht="45" customHeight="1">
      <c r="A13" s="21" t="s">
        <v>113</v>
      </c>
      <c r="B13" s="14" t="s">
        <v>100</v>
      </c>
      <c r="C13" s="14" t="s">
        <v>114</v>
      </c>
      <c r="D13" s="25">
        <v>879400</v>
      </c>
      <c r="E13" s="25">
        <v>65538.82</v>
      </c>
      <c r="F13" s="25">
        <f t="shared" si="0"/>
        <v>813861.1799999999</v>
      </c>
    </row>
    <row r="14" spans="1:6" ht="27" customHeight="1">
      <c r="A14" s="21" t="s">
        <v>115</v>
      </c>
      <c r="B14" s="14" t="s">
        <v>100</v>
      </c>
      <c r="C14" s="14" t="s">
        <v>116</v>
      </c>
      <c r="D14" s="25">
        <v>362300</v>
      </c>
      <c r="E14" s="25">
        <v>63832.71</v>
      </c>
      <c r="F14" s="25">
        <f t="shared" si="0"/>
        <v>298467.29</v>
      </c>
    </row>
    <row r="15" spans="1:6" ht="30" customHeight="1">
      <c r="A15" s="21" t="s">
        <v>117</v>
      </c>
      <c r="B15" s="14" t="s">
        <v>100</v>
      </c>
      <c r="C15" s="14" t="s">
        <v>118</v>
      </c>
      <c r="D15" s="25">
        <v>362300</v>
      </c>
      <c r="E15" s="25">
        <v>63832.71</v>
      </c>
      <c r="F15" s="25">
        <f t="shared" si="0"/>
        <v>298467.29</v>
      </c>
    </row>
    <row r="16" spans="1:6" ht="15.75" customHeight="1">
      <c r="A16" s="21" t="s">
        <v>119</v>
      </c>
      <c r="B16" s="14" t="s">
        <v>100</v>
      </c>
      <c r="C16" s="14" t="s">
        <v>120</v>
      </c>
      <c r="D16" s="25">
        <v>197300</v>
      </c>
      <c r="E16" s="25">
        <v>17988.96</v>
      </c>
      <c r="F16" s="25">
        <f t="shared" si="0"/>
        <v>179311.04</v>
      </c>
    </row>
    <row r="17" spans="1:6" ht="15.75" customHeight="1">
      <c r="A17" s="21" t="s">
        <v>121</v>
      </c>
      <c r="B17" s="14" t="s">
        <v>100</v>
      </c>
      <c r="C17" s="14" t="s">
        <v>122</v>
      </c>
      <c r="D17" s="25">
        <v>165000</v>
      </c>
      <c r="E17" s="25">
        <v>45843.75</v>
      </c>
      <c r="F17" s="25">
        <f t="shared" si="0"/>
        <v>119156.25</v>
      </c>
    </row>
    <row r="18" spans="1:6" ht="15.75" customHeight="1">
      <c r="A18" s="21" t="s">
        <v>123</v>
      </c>
      <c r="B18" s="14" t="s">
        <v>100</v>
      </c>
      <c r="C18" s="14" t="s">
        <v>124</v>
      </c>
      <c r="D18" s="25">
        <v>2900</v>
      </c>
      <c r="E18" s="25">
        <v>0</v>
      </c>
      <c r="F18" s="25">
        <f t="shared" si="0"/>
        <v>2900</v>
      </c>
    </row>
    <row r="19" spans="1:6" ht="15.75" customHeight="1">
      <c r="A19" s="21" t="s">
        <v>125</v>
      </c>
      <c r="B19" s="14" t="s">
        <v>100</v>
      </c>
      <c r="C19" s="14" t="s">
        <v>126</v>
      </c>
      <c r="D19" s="25">
        <v>2900</v>
      </c>
      <c r="E19" s="25">
        <v>0</v>
      </c>
      <c r="F19" s="25">
        <f t="shared" si="0"/>
        <v>2900</v>
      </c>
    </row>
    <row r="20" spans="1:6" ht="15.75" customHeight="1">
      <c r="A20" s="21" t="s">
        <v>127</v>
      </c>
      <c r="B20" s="14" t="s">
        <v>100</v>
      </c>
      <c r="C20" s="14" t="s">
        <v>128</v>
      </c>
      <c r="D20" s="25">
        <v>2900</v>
      </c>
      <c r="E20" s="25">
        <v>0</v>
      </c>
      <c r="F20" s="25">
        <f t="shared" si="0"/>
        <v>2900</v>
      </c>
    </row>
    <row r="21" spans="1:6" ht="15.75" customHeight="1">
      <c r="A21" s="21" t="s">
        <v>129</v>
      </c>
      <c r="B21" s="14" t="s">
        <v>100</v>
      </c>
      <c r="C21" s="14" t="s">
        <v>130</v>
      </c>
      <c r="D21" s="25">
        <v>197600</v>
      </c>
      <c r="E21" s="25">
        <v>0</v>
      </c>
      <c r="F21" s="25">
        <f t="shared" si="0"/>
        <v>197600</v>
      </c>
    </row>
    <row r="22" spans="1:6" ht="15.75" customHeight="1">
      <c r="A22" s="21" t="s">
        <v>123</v>
      </c>
      <c r="B22" s="14" t="s">
        <v>100</v>
      </c>
      <c r="C22" s="14" t="s">
        <v>131</v>
      </c>
      <c r="D22" s="25">
        <v>197600</v>
      </c>
      <c r="E22" s="25">
        <v>0</v>
      </c>
      <c r="F22" s="25">
        <f t="shared" si="0"/>
        <v>197600</v>
      </c>
    </row>
    <row r="23" spans="1:6" ht="15">
      <c r="A23" s="21" t="s">
        <v>132</v>
      </c>
      <c r="B23" s="14" t="s">
        <v>100</v>
      </c>
      <c r="C23" s="14" t="s">
        <v>133</v>
      </c>
      <c r="D23" s="25">
        <v>197600</v>
      </c>
      <c r="E23" s="25">
        <v>0</v>
      </c>
      <c r="F23" s="25">
        <f t="shared" si="0"/>
        <v>197600</v>
      </c>
    </row>
    <row r="24" spans="1:6" ht="15">
      <c r="A24" s="21" t="s">
        <v>134</v>
      </c>
      <c r="B24" s="14" t="s">
        <v>100</v>
      </c>
      <c r="C24" s="14" t="s">
        <v>135</v>
      </c>
      <c r="D24" s="25">
        <v>2000</v>
      </c>
      <c r="E24" s="25">
        <v>0</v>
      </c>
      <c r="F24" s="25">
        <f t="shared" si="0"/>
        <v>2000</v>
      </c>
    </row>
    <row r="25" spans="1:6" ht="15.75" customHeight="1">
      <c r="A25" s="21" t="s">
        <v>123</v>
      </c>
      <c r="B25" s="14" t="s">
        <v>100</v>
      </c>
      <c r="C25" s="14" t="s">
        <v>136</v>
      </c>
      <c r="D25" s="25">
        <v>2000</v>
      </c>
      <c r="E25" s="25">
        <v>0</v>
      </c>
      <c r="F25" s="25">
        <f t="shared" si="0"/>
        <v>2000</v>
      </c>
    </row>
    <row r="26" spans="1:6" ht="15">
      <c r="A26" s="21" t="s">
        <v>137</v>
      </c>
      <c r="B26" s="14" t="s">
        <v>100</v>
      </c>
      <c r="C26" s="14" t="s">
        <v>138</v>
      </c>
      <c r="D26" s="25">
        <v>2000</v>
      </c>
      <c r="E26" s="25">
        <v>0</v>
      </c>
      <c r="F26" s="25">
        <f t="shared" si="0"/>
        <v>2000</v>
      </c>
    </row>
    <row r="27" spans="1:6" ht="15.75" customHeight="1">
      <c r="A27" s="21" t="s">
        <v>139</v>
      </c>
      <c r="B27" s="14" t="s">
        <v>100</v>
      </c>
      <c r="C27" s="14" t="s">
        <v>140</v>
      </c>
      <c r="D27" s="25">
        <v>46400</v>
      </c>
      <c r="E27" s="25">
        <v>26698.02</v>
      </c>
      <c r="F27" s="25">
        <f t="shared" si="0"/>
        <v>19701.98</v>
      </c>
    </row>
    <row r="28" spans="1:6" ht="31.5" customHeight="1">
      <c r="A28" s="21" t="s">
        <v>115</v>
      </c>
      <c r="B28" s="14" t="s">
        <v>100</v>
      </c>
      <c r="C28" s="14" t="s">
        <v>141</v>
      </c>
      <c r="D28" s="25">
        <v>26400</v>
      </c>
      <c r="E28" s="25">
        <v>6698.02</v>
      </c>
      <c r="F28" s="25">
        <f t="shared" si="0"/>
        <v>19701.98</v>
      </c>
    </row>
    <row r="29" spans="1:6" ht="30.75" customHeight="1">
      <c r="A29" s="21" t="s">
        <v>117</v>
      </c>
      <c r="B29" s="14" t="s">
        <v>100</v>
      </c>
      <c r="C29" s="14" t="s">
        <v>142</v>
      </c>
      <c r="D29" s="25">
        <v>26400</v>
      </c>
      <c r="E29" s="25">
        <v>6698.02</v>
      </c>
      <c r="F29" s="25">
        <f t="shared" si="0"/>
        <v>19701.98</v>
      </c>
    </row>
    <row r="30" spans="1:6" ht="15.75" customHeight="1">
      <c r="A30" s="21" t="s">
        <v>119</v>
      </c>
      <c r="B30" s="14" t="s">
        <v>100</v>
      </c>
      <c r="C30" s="14" t="s">
        <v>143</v>
      </c>
      <c r="D30" s="25">
        <v>26400</v>
      </c>
      <c r="E30" s="25">
        <v>6698.02</v>
      </c>
      <c r="F30" s="25">
        <f t="shared" si="0"/>
        <v>19701.98</v>
      </c>
    </row>
    <row r="31" spans="1:6" ht="15.75" customHeight="1">
      <c r="A31" s="21" t="s">
        <v>123</v>
      </c>
      <c r="B31" s="14" t="s">
        <v>100</v>
      </c>
      <c r="C31" s="14" t="s">
        <v>144</v>
      </c>
      <c r="D31" s="25">
        <v>20000</v>
      </c>
      <c r="E31" s="25">
        <v>20000</v>
      </c>
      <c r="F31" s="25">
        <f t="shared" si="0"/>
        <v>0</v>
      </c>
    </row>
    <row r="32" spans="1:6" ht="15.75" customHeight="1">
      <c r="A32" s="21" t="s">
        <v>125</v>
      </c>
      <c r="B32" s="14" t="s">
        <v>100</v>
      </c>
      <c r="C32" s="14" t="s">
        <v>145</v>
      </c>
      <c r="D32" s="25">
        <v>20000</v>
      </c>
      <c r="E32" s="25">
        <v>20000</v>
      </c>
      <c r="F32" s="25">
        <f t="shared" si="0"/>
        <v>0</v>
      </c>
    </row>
    <row r="33" spans="1:6" ht="15">
      <c r="A33" s="21" t="s">
        <v>146</v>
      </c>
      <c r="B33" s="14" t="s">
        <v>100</v>
      </c>
      <c r="C33" s="14" t="s">
        <v>147</v>
      </c>
      <c r="D33" s="25">
        <v>20000</v>
      </c>
      <c r="E33" s="25">
        <v>20000</v>
      </c>
      <c r="F33" s="25">
        <f t="shared" si="0"/>
        <v>0</v>
      </c>
    </row>
    <row r="34" spans="1:6" ht="15">
      <c r="A34" s="21" t="s">
        <v>148</v>
      </c>
      <c r="B34" s="14" t="s">
        <v>100</v>
      </c>
      <c r="C34" s="14" t="s">
        <v>149</v>
      </c>
      <c r="D34" s="25">
        <v>96100</v>
      </c>
      <c r="E34" s="25">
        <v>7328.29</v>
      </c>
      <c r="F34" s="25">
        <f t="shared" si="0"/>
        <v>88771.71</v>
      </c>
    </row>
    <row r="35" spans="1:6" ht="15.75" customHeight="1">
      <c r="A35" s="21" t="s">
        <v>150</v>
      </c>
      <c r="B35" s="14" t="s">
        <v>100</v>
      </c>
      <c r="C35" s="14" t="s">
        <v>151</v>
      </c>
      <c r="D35" s="25">
        <v>96100</v>
      </c>
      <c r="E35" s="25">
        <v>7328.29</v>
      </c>
      <c r="F35" s="25">
        <f t="shared" si="0"/>
        <v>88771.71</v>
      </c>
    </row>
    <row r="36" spans="1:6" ht="60.75" customHeight="1">
      <c r="A36" s="21" t="s">
        <v>105</v>
      </c>
      <c r="B36" s="14" t="s">
        <v>100</v>
      </c>
      <c r="C36" s="14" t="s">
        <v>152</v>
      </c>
      <c r="D36" s="25">
        <v>96100</v>
      </c>
      <c r="E36" s="25">
        <v>7328.29</v>
      </c>
      <c r="F36" s="25">
        <f t="shared" si="0"/>
        <v>88771.71</v>
      </c>
    </row>
    <row r="37" spans="1:6" ht="31.5" customHeight="1">
      <c r="A37" s="21" t="s">
        <v>107</v>
      </c>
      <c r="B37" s="14" t="s">
        <v>100</v>
      </c>
      <c r="C37" s="14" t="s">
        <v>153</v>
      </c>
      <c r="D37" s="25">
        <v>96100</v>
      </c>
      <c r="E37" s="25">
        <v>7328.29</v>
      </c>
      <c r="F37" s="25">
        <f t="shared" si="0"/>
        <v>88771.71</v>
      </c>
    </row>
    <row r="38" spans="1:6" ht="15.75" customHeight="1">
      <c r="A38" s="21" t="s">
        <v>109</v>
      </c>
      <c r="B38" s="14" t="s">
        <v>100</v>
      </c>
      <c r="C38" s="14" t="s">
        <v>154</v>
      </c>
      <c r="D38" s="25">
        <v>73809.52</v>
      </c>
      <c r="E38" s="25">
        <v>5628.48</v>
      </c>
      <c r="F38" s="25">
        <f t="shared" si="0"/>
        <v>68181.04000000001</v>
      </c>
    </row>
    <row r="39" spans="1:6" ht="45.75" customHeight="1">
      <c r="A39" s="21" t="s">
        <v>113</v>
      </c>
      <c r="B39" s="14" t="s">
        <v>100</v>
      </c>
      <c r="C39" s="14" t="s">
        <v>155</v>
      </c>
      <c r="D39" s="25">
        <v>22290.48</v>
      </c>
      <c r="E39" s="25">
        <v>1699.81</v>
      </c>
      <c r="F39" s="25">
        <f t="shared" si="0"/>
        <v>20590.67</v>
      </c>
    </row>
    <row r="40" spans="1:6" ht="15.75" customHeight="1">
      <c r="A40" s="21" t="s">
        <v>156</v>
      </c>
      <c r="B40" s="14" t="s">
        <v>100</v>
      </c>
      <c r="C40" s="14" t="s">
        <v>157</v>
      </c>
      <c r="D40" s="25">
        <v>7500</v>
      </c>
      <c r="E40" s="25">
        <v>0</v>
      </c>
      <c r="F40" s="25">
        <f t="shared" si="0"/>
        <v>7500</v>
      </c>
    </row>
    <row r="41" spans="1:6" ht="30.75" customHeight="1">
      <c r="A41" s="21" t="s">
        <v>158</v>
      </c>
      <c r="B41" s="14" t="s">
        <v>100</v>
      </c>
      <c r="C41" s="14" t="s">
        <v>159</v>
      </c>
      <c r="D41" s="25">
        <v>7000</v>
      </c>
      <c r="E41" s="25">
        <v>0</v>
      </c>
      <c r="F41" s="25">
        <f t="shared" si="0"/>
        <v>7000</v>
      </c>
    </row>
    <row r="42" spans="1:6" ht="31.5" customHeight="1">
      <c r="A42" s="21" t="s">
        <v>115</v>
      </c>
      <c r="B42" s="14" t="s">
        <v>100</v>
      </c>
      <c r="C42" s="14" t="s">
        <v>160</v>
      </c>
      <c r="D42" s="25">
        <v>7000</v>
      </c>
      <c r="E42" s="25">
        <v>0</v>
      </c>
      <c r="F42" s="25">
        <f t="shared" si="0"/>
        <v>7000</v>
      </c>
    </row>
    <row r="43" spans="1:6" ht="30.75" customHeight="1">
      <c r="A43" s="21" t="s">
        <v>117</v>
      </c>
      <c r="B43" s="14" t="s">
        <v>100</v>
      </c>
      <c r="C43" s="14" t="s">
        <v>161</v>
      </c>
      <c r="D43" s="25">
        <v>7000</v>
      </c>
      <c r="E43" s="25">
        <v>0</v>
      </c>
      <c r="F43" s="25">
        <f t="shared" si="0"/>
        <v>7000</v>
      </c>
    </row>
    <row r="44" spans="1:6" ht="15.75" customHeight="1">
      <c r="A44" s="21" t="s">
        <v>119</v>
      </c>
      <c r="B44" s="14" t="s">
        <v>100</v>
      </c>
      <c r="C44" s="14" t="s">
        <v>162</v>
      </c>
      <c r="D44" s="25">
        <v>7000</v>
      </c>
      <c r="E44" s="25">
        <v>0</v>
      </c>
      <c r="F44" s="25">
        <f t="shared" si="0"/>
        <v>7000</v>
      </c>
    </row>
    <row r="45" spans="1:6" ht="30.75" customHeight="1">
      <c r="A45" s="21" t="s">
        <v>163</v>
      </c>
      <c r="B45" s="14" t="s">
        <v>100</v>
      </c>
      <c r="C45" s="14" t="s">
        <v>164</v>
      </c>
      <c r="D45" s="25">
        <v>500</v>
      </c>
      <c r="E45" s="25">
        <v>0</v>
      </c>
      <c r="F45" s="25">
        <f t="shared" si="0"/>
        <v>500</v>
      </c>
    </row>
    <row r="46" spans="1:6" ht="33.75" customHeight="1">
      <c r="A46" s="21" t="s">
        <v>115</v>
      </c>
      <c r="B46" s="14" t="s">
        <v>100</v>
      </c>
      <c r="C46" s="14" t="s">
        <v>165</v>
      </c>
      <c r="D46" s="25">
        <v>500</v>
      </c>
      <c r="E46" s="25">
        <v>0</v>
      </c>
      <c r="F46" s="25">
        <f t="shared" si="0"/>
        <v>500</v>
      </c>
    </row>
    <row r="47" spans="1:6" ht="30.75" customHeight="1">
      <c r="A47" s="21" t="s">
        <v>117</v>
      </c>
      <c r="B47" s="14" t="s">
        <v>100</v>
      </c>
      <c r="C47" s="14" t="s">
        <v>166</v>
      </c>
      <c r="D47" s="25">
        <v>500</v>
      </c>
      <c r="E47" s="25">
        <v>0</v>
      </c>
      <c r="F47" s="25">
        <f t="shared" si="0"/>
        <v>500</v>
      </c>
    </row>
    <row r="48" spans="1:6" ht="15.75" customHeight="1">
      <c r="A48" s="21" t="s">
        <v>119</v>
      </c>
      <c r="B48" s="14" t="s">
        <v>100</v>
      </c>
      <c r="C48" s="14" t="s">
        <v>167</v>
      </c>
      <c r="D48" s="25">
        <v>500</v>
      </c>
      <c r="E48" s="25">
        <v>0</v>
      </c>
      <c r="F48" s="25">
        <f t="shared" si="0"/>
        <v>500</v>
      </c>
    </row>
    <row r="49" spans="1:6" ht="15">
      <c r="A49" s="21" t="s">
        <v>168</v>
      </c>
      <c r="B49" s="14" t="s">
        <v>100</v>
      </c>
      <c r="C49" s="14" t="s">
        <v>169</v>
      </c>
      <c r="D49" s="25">
        <v>115900</v>
      </c>
      <c r="E49" s="25">
        <v>0</v>
      </c>
      <c r="F49" s="25">
        <f t="shared" si="0"/>
        <v>115900</v>
      </c>
    </row>
    <row r="50" spans="1:6" ht="15.75" customHeight="1">
      <c r="A50" s="21" t="s">
        <v>170</v>
      </c>
      <c r="B50" s="14" t="s">
        <v>100</v>
      </c>
      <c r="C50" s="14" t="s">
        <v>171</v>
      </c>
      <c r="D50" s="25">
        <v>115900</v>
      </c>
      <c r="E50" s="25">
        <v>0</v>
      </c>
      <c r="F50" s="25">
        <f t="shared" si="0"/>
        <v>115900</v>
      </c>
    </row>
    <row r="51" spans="1:6" ht="30" customHeight="1">
      <c r="A51" s="21" t="s">
        <v>115</v>
      </c>
      <c r="B51" s="14" t="s">
        <v>100</v>
      </c>
      <c r="C51" s="14" t="s">
        <v>172</v>
      </c>
      <c r="D51" s="25">
        <v>115900</v>
      </c>
      <c r="E51" s="25">
        <v>0</v>
      </c>
      <c r="F51" s="25">
        <f t="shared" si="0"/>
        <v>115900</v>
      </c>
    </row>
    <row r="52" spans="1:6" ht="30" customHeight="1">
      <c r="A52" s="21" t="s">
        <v>117</v>
      </c>
      <c r="B52" s="14" t="s">
        <v>100</v>
      </c>
      <c r="C52" s="14" t="s">
        <v>173</v>
      </c>
      <c r="D52" s="25">
        <v>115900</v>
      </c>
      <c r="E52" s="25">
        <v>0</v>
      </c>
      <c r="F52" s="25">
        <f t="shared" si="0"/>
        <v>115900</v>
      </c>
    </row>
    <row r="53" spans="1:6" ht="15.75" customHeight="1">
      <c r="A53" s="21" t="s">
        <v>119</v>
      </c>
      <c r="B53" s="14" t="s">
        <v>100</v>
      </c>
      <c r="C53" s="14" t="s">
        <v>174</v>
      </c>
      <c r="D53" s="25">
        <v>115900</v>
      </c>
      <c r="E53" s="25">
        <v>0</v>
      </c>
      <c r="F53" s="25">
        <f t="shared" si="0"/>
        <v>115900</v>
      </c>
    </row>
    <row r="54" spans="1:6" ht="15.75" customHeight="1">
      <c r="A54" s="21" t="s">
        <v>175</v>
      </c>
      <c r="B54" s="14" t="s">
        <v>100</v>
      </c>
      <c r="C54" s="14" t="s">
        <v>176</v>
      </c>
      <c r="D54" s="25">
        <v>203300</v>
      </c>
      <c r="E54" s="25">
        <v>45781.61</v>
      </c>
      <c r="F54" s="25">
        <f t="shared" si="0"/>
        <v>157518.39</v>
      </c>
    </row>
    <row r="55" spans="1:6" ht="15">
      <c r="A55" s="21" t="s">
        <v>177</v>
      </c>
      <c r="B55" s="14" t="s">
        <v>100</v>
      </c>
      <c r="C55" s="14" t="s">
        <v>178</v>
      </c>
      <c r="D55" s="25">
        <v>203300</v>
      </c>
      <c r="E55" s="25">
        <v>45781.61</v>
      </c>
      <c r="F55" s="25">
        <f t="shared" si="0"/>
        <v>157518.39</v>
      </c>
    </row>
    <row r="56" spans="1:6" ht="33" customHeight="1">
      <c r="A56" s="21" t="s">
        <v>115</v>
      </c>
      <c r="B56" s="14" t="s">
        <v>100</v>
      </c>
      <c r="C56" s="14" t="s">
        <v>179</v>
      </c>
      <c r="D56" s="25">
        <v>203300</v>
      </c>
      <c r="E56" s="25">
        <v>45781.61</v>
      </c>
      <c r="F56" s="25">
        <f t="shared" si="0"/>
        <v>157518.39</v>
      </c>
    </row>
    <row r="57" spans="1:6" ht="33" customHeight="1">
      <c r="A57" s="21" t="s">
        <v>117</v>
      </c>
      <c r="B57" s="14" t="s">
        <v>100</v>
      </c>
      <c r="C57" s="14" t="s">
        <v>180</v>
      </c>
      <c r="D57" s="25">
        <v>203300</v>
      </c>
      <c r="E57" s="25">
        <v>45781.61</v>
      </c>
      <c r="F57" s="25">
        <f t="shared" si="0"/>
        <v>157518.39</v>
      </c>
    </row>
    <row r="58" spans="1:6" ht="15.75" customHeight="1">
      <c r="A58" s="21" t="s">
        <v>119</v>
      </c>
      <c r="B58" s="14" t="s">
        <v>100</v>
      </c>
      <c r="C58" s="14" t="s">
        <v>181</v>
      </c>
      <c r="D58" s="25">
        <v>53200</v>
      </c>
      <c r="E58" s="25" t="s">
        <v>22</v>
      </c>
      <c r="F58" s="25" t="e">
        <f t="shared" si="0"/>
        <v>#VALUE!</v>
      </c>
    </row>
    <row r="59" spans="1:6" ht="15.75" customHeight="1">
      <c r="A59" s="21" t="s">
        <v>121</v>
      </c>
      <c r="B59" s="14" t="s">
        <v>100</v>
      </c>
      <c r="C59" s="14" t="s">
        <v>182</v>
      </c>
      <c r="D59" s="25">
        <v>150100</v>
      </c>
      <c r="E59" s="25">
        <v>45781.61</v>
      </c>
      <c r="F59" s="25">
        <f t="shared" si="0"/>
        <v>104318.39</v>
      </c>
    </row>
    <row r="60" spans="1:6" ht="15">
      <c r="A60" s="21" t="s">
        <v>183</v>
      </c>
      <c r="B60" s="14" t="s">
        <v>100</v>
      </c>
      <c r="C60" s="14" t="s">
        <v>184</v>
      </c>
      <c r="D60" s="25">
        <v>5000</v>
      </c>
      <c r="E60" s="25">
        <v>0</v>
      </c>
      <c r="F60" s="25">
        <f t="shared" si="0"/>
        <v>5000</v>
      </c>
    </row>
    <row r="61" spans="1:6" ht="33" customHeight="1">
      <c r="A61" s="21" t="s">
        <v>185</v>
      </c>
      <c r="B61" s="14" t="s">
        <v>100</v>
      </c>
      <c r="C61" s="14" t="s">
        <v>186</v>
      </c>
      <c r="D61" s="25">
        <v>5000</v>
      </c>
      <c r="E61" s="25">
        <v>0</v>
      </c>
      <c r="F61" s="25">
        <f t="shared" si="0"/>
        <v>5000</v>
      </c>
    </row>
    <row r="62" spans="1:6" ht="33" customHeight="1">
      <c r="A62" s="21" t="s">
        <v>115</v>
      </c>
      <c r="B62" s="14" t="s">
        <v>100</v>
      </c>
      <c r="C62" s="14" t="s">
        <v>187</v>
      </c>
      <c r="D62" s="25">
        <v>5000</v>
      </c>
      <c r="E62" s="25">
        <v>0</v>
      </c>
      <c r="F62" s="25">
        <f t="shared" si="0"/>
        <v>5000</v>
      </c>
    </row>
    <row r="63" spans="1:6" ht="33" customHeight="1">
      <c r="A63" s="21" t="s">
        <v>117</v>
      </c>
      <c r="B63" s="14" t="s">
        <v>100</v>
      </c>
      <c r="C63" s="14" t="s">
        <v>188</v>
      </c>
      <c r="D63" s="25">
        <v>5000</v>
      </c>
      <c r="E63" s="25">
        <v>0</v>
      </c>
      <c r="F63" s="25">
        <f t="shared" si="0"/>
        <v>5000</v>
      </c>
    </row>
    <row r="64" spans="1:6" ht="15.75" customHeight="1">
      <c r="A64" s="21" t="s">
        <v>119</v>
      </c>
      <c r="B64" s="14" t="s">
        <v>100</v>
      </c>
      <c r="C64" s="14" t="s">
        <v>189</v>
      </c>
      <c r="D64" s="25">
        <v>5000</v>
      </c>
      <c r="E64" s="25">
        <v>0</v>
      </c>
      <c r="F64" s="25">
        <f t="shared" si="0"/>
        <v>5000</v>
      </c>
    </row>
    <row r="65" spans="1:6" ht="15">
      <c r="A65" s="21" t="s">
        <v>190</v>
      </c>
      <c r="B65" s="14" t="s">
        <v>100</v>
      </c>
      <c r="C65" s="14" t="s">
        <v>191</v>
      </c>
      <c r="D65" s="25">
        <v>918000</v>
      </c>
      <c r="E65" s="25">
        <v>105200</v>
      </c>
      <c r="F65" s="25">
        <f t="shared" si="0"/>
        <v>812800</v>
      </c>
    </row>
    <row r="66" spans="1:6" ht="15">
      <c r="A66" s="21" t="s">
        <v>192</v>
      </c>
      <c r="B66" s="14" t="s">
        <v>100</v>
      </c>
      <c r="C66" s="14" t="s">
        <v>193</v>
      </c>
      <c r="D66" s="25">
        <v>918000</v>
      </c>
      <c r="E66" s="25">
        <v>105200</v>
      </c>
      <c r="F66" s="25">
        <f t="shared" si="0"/>
        <v>812800</v>
      </c>
    </row>
    <row r="67" spans="1:6" ht="33" customHeight="1">
      <c r="A67" s="21" t="s">
        <v>194</v>
      </c>
      <c r="B67" s="14" t="s">
        <v>100</v>
      </c>
      <c r="C67" s="14" t="s">
        <v>195</v>
      </c>
      <c r="D67" s="25">
        <v>918000</v>
      </c>
      <c r="E67" s="25">
        <v>105200</v>
      </c>
      <c r="F67" s="25">
        <f t="shared" si="0"/>
        <v>812800</v>
      </c>
    </row>
    <row r="68" spans="1:6" ht="15.75" customHeight="1">
      <c r="A68" s="21" t="s">
        <v>196</v>
      </c>
      <c r="B68" s="14" t="s">
        <v>100</v>
      </c>
      <c r="C68" s="14" t="s">
        <v>197</v>
      </c>
      <c r="D68" s="25">
        <v>918000</v>
      </c>
      <c r="E68" s="25">
        <v>105200</v>
      </c>
      <c r="F68" s="25">
        <f t="shared" si="0"/>
        <v>812800</v>
      </c>
    </row>
    <row r="69" spans="1:6" ht="48" customHeight="1">
      <c r="A69" s="21" t="s">
        <v>198</v>
      </c>
      <c r="B69" s="14" t="s">
        <v>100</v>
      </c>
      <c r="C69" s="14" t="s">
        <v>199</v>
      </c>
      <c r="D69" s="25">
        <v>918000</v>
      </c>
      <c r="E69" s="25">
        <v>105200</v>
      </c>
      <c r="F69" s="25">
        <f t="shared" si="0"/>
        <v>812800</v>
      </c>
    </row>
    <row r="70" spans="1:6" ht="15">
      <c r="A70" s="21" t="s">
        <v>200</v>
      </c>
      <c r="B70" s="14" t="s">
        <v>100</v>
      </c>
      <c r="C70" s="14" t="s">
        <v>201</v>
      </c>
      <c r="D70" s="25">
        <v>84000</v>
      </c>
      <c r="E70" s="25">
        <v>19133.81</v>
      </c>
      <c r="F70" s="25">
        <f t="shared" si="0"/>
        <v>64866.19</v>
      </c>
    </row>
    <row r="71" spans="1:6" ht="15">
      <c r="A71" s="21" t="s">
        <v>202</v>
      </c>
      <c r="B71" s="14" t="s">
        <v>100</v>
      </c>
      <c r="C71" s="14" t="s">
        <v>203</v>
      </c>
      <c r="D71" s="25">
        <v>84000</v>
      </c>
      <c r="E71" s="25">
        <v>19133.81</v>
      </c>
      <c r="F71" s="25">
        <f>D71-E71</f>
        <v>64866.19</v>
      </c>
    </row>
    <row r="72" spans="1:6" ht="15.75" customHeight="1">
      <c r="A72" s="21" t="s">
        <v>204</v>
      </c>
      <c r="B72" s="14" t="s">
        <v>100</v>
      </c>
      <c r="C72" s="14" t="s">
        <v>205</v>
      </c>
      <c r="D72" s="25">
        <v>84000</v>
      </c>
      <c r="E72" s="25">
        <v>19133.81</v>
      </c>
      <c r="F72" s="25">
        <f>D72-E72</f>
        <v>64866.19</v>
      </c>
    </row>
    <row r="73" spans="1:6" ht="15" customHeight="1">
      <c r="A73" s="21" t="s">
        <v>206</v>
      </c>
      <c r="B73" s="14" t="s">
        <v>100</v>
      </c>
      <c r="C73" s="14" t="s">
        <v>207</v>
      </c>
      <c r="D73" s="25">
        <v>84000</v>
      </c>
      <c r="E73" s="25">
        <v>19133.81</v>
      </c>
      <c r="F73" s="25">
        <f>D73-E73</f>
        <v>64866.19</v>
      </c>
    </row>
    <row r="74" spans="1:6" ht="15.75" customHeight="1">
      <c r="A74" s="21" t="s">
        <v>208</v>
      </c>
      <c r="B74" s="14" t="s">
        <v>100</v>
      </c>
      <c r="C74" s="14" t="s">
        <v>209</v>
      </c>
      <c r="D74" s="25">
        <v>84000</v>
      </c>
      <c r="E74" s="25">
        <v>19133.81</v>
      </c>
      <c r="F74" s="25">
        <f>D74-E74</f>
        <v>64866.19</v>
      </c>
    </row>
    <row r="75" spans="1:6" ht="15" customHeight="1">
      <c r="A75" s="29" t="s">
        <v>210</v>
      </c>
      <c r="B75" s="30">
        <v>450</v>
      </c>
      <c r="C75" s="31" t="s">
        <v>21</v>
      </c>
      <c r="D75" s="34" t="s">
        <v>22</v>
      </c>
      <c r="E75" s="32">
        <f>Лист1!E15-Лист2!E6</f>
        <v>111061.28000000003</v>
      </c>
      <c r="F75" s="36" t="s">
        <v>242</v>
      </c>
    </row>
    <row r="76" spans="1:6" ht="15">
      <c r="A76" s="27"/>
      <c r="B76" s="27"/>
      <c r="C76" s="27"/>
      <c r="D76" s="35"/>
      <c r="E76" s="33"/>
      <c r="F76" s="35"/>
    </row>
  </sheetData>
  <sheetProtection/>
  <mergeCells count="10">
    <mergeCell ref="E75:E76"/>
    <mergeCell ref="F75:F76"/>
    <mergeCell ref="A75:A76"/>
    <mergeCell ref="B75:B76"/>
    <mergeCell ref="C75:C76"/>
    <mergeCell ref="D75:D76"/>
    <mergeCell ref="E3:E4"/>
    <mergeCell ref="F3:F4"/>
    <mergeCell ref="D3:D4"/>
    <mergeCell ref="A2:F2"/>
  </mergeCells>
  <printOptions/>
  <pageMargins left="0.7874015748031497" right="0.1968503937007874" top="0.1968503937007874" bottom="0.4724409448818898" header="0.1968503937007874" footer="0.1968503937007874"/>
  <pageSetup fitToHeight="0" fitToWidth="1" horizontalDpi="300" verticalDpi="300" orientation="portrait" paperSize="8" scale="93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showGridLines="0" zoomScalePageLayoutView="0" workbookViewId="0" topLeftCell="A1">
      <selection activeCell="J14" sqref="J14"/>
    </sheetView>
  </sheetViews>
  <sheetFormatPr defaultColWidth="9.140625" defaultRowHeight="15"/>
  <cols>
    <col min="1" max="1" width="67.140625" style="2" customWidth="1"/>
    <col min="2" max="2" width="4.7109375" style="2" customWidth="1"/>
    <col min="3" max="3" width="25.57421875" style="2" customWidth="1"/>
    <col min="4" max="6" width="17.7109375" style="2" customWidth="1"/>
  </cols>
  <sheetData>
    <row r="1" ht="5.25" customHeight="1"/>
    <row r="2" spans="1:6" ht="15">
      <c r="A2" s="15" t="s">
        <v>211</v>
      </c>
      <c r="B2" s="15"/>
      <c r="C2" s="15"/>
      <c r="D2" s="15"/>
      <c r="E2" s="15"/>
      <c r="F2" s="15"/>
    </row>
    <row r="3" spans="1:6" ht="15">
      <c r="A3" s="16" t="s">
        <v>0</v>
      </c>
      <c r="B3" s="16" t="s">
        <v>0</v>
      </c>
      <c r="C3" s="16" t="s">
        <v>0</v>
      </c>
      <c r="D3" s="17" t="s">
        <v>11</v>
      </c>
      <c r="E3" s="18" t="s">
        <v>12</v>
      </c>
      <c r="F3" s="18" t="s">
        <v>237</v>
      </c>
    </row>
    <row r="4" spans="1:6" ht="75">
      <c r="A4" s="19" t="s">
        <v>13</v>
      </c>
      <c r="B4" s="19" t="s">
        <v>14</v>
      </c>
      <c r="C4" s="19" t="s">
        <v>243</v>
      </c>
      <c r="D4" s="20"/>
      <c r="E4" s="18"/>
      <c r="F4" s="18"/>
    </row>
    <row r="5" spans="1:6" ht="15">
      <c r="A5" s="23" t="s">
        <v>16</v>
      </c>
      <c r="B5" s="23" t="s">
        <v>17</v>
      </c>
      <c r="C5" s="23" t="s">
        <v>18</v>
      </c>
      <c r="D5" s="23" t="s">
        <v>19</v>
      </c>
      <c r="E5" s="24">
        <v>5</v>
      </c>
      <c r="F5" s="24">
        <v>6</v>
      </c>
    </row>
    <row r="6" spans="1:6" ht="15">
      <c r="A6" s="21" t="s">
        <v>212</v>
      </c>
      <c r="B6" s="22">
        <v>500</v>
      </c>
      <c r="C6" s="22" t="s">
        <v>21</v>
      </c>
      <c r="D6" s="25" t="s">
        <v>22</v>
      </c>
      <c r="E6" s="25">
        <v>-111061.28</v>
      </c>
      <c r="F6" s="25" t="s">
        <v>22</v>
      </c>
    </row>
    <row r="7" spans="1:6" ht="15.75" customHeight="1">
      <c r="A7" s="21" t="s">
        <v>213</v>
      </c>
      <c r="B7" s="22">
        <v>700</v>
      </c>
      <c r="C7" s="22" t="s">
        <v>214</v>
      </c>
      <c r="D7" s="25" t="s">
        <v>22</v>
      </c>
      <c r="E7" s="25">
        <v>-111061.28</v>
      </c>
      <c r="F7" s="25" t="s">
        <v>22</v>
      </c>
    </row>
    <row r="8" spans="1:6" ht="30">
      <c r="A8" s="21" t="s">
        <v>215</v>
      </c>
      <c r="B8" s="22">
        <v>710</v>
      </c>
      <c r="C8" s="22" t="s">
        <v>216</v>
      </c>
      <c r="D8" s="25">
        <v>-6063600</v>
      </c>
      <c r="E8" s="25">
        <v>-2388548.59</v>
      </c>
      <c r="F8" s="25" t="s">
        <v>242</v>
      </c>
    </row>
    <row r="9" spans="1:6" ht="18.75" customHeight="1">
      <c r="A9" s="21" t="s">
        <v>217</v>
      </c>
      <c r="B9" s="22">
        <v>710</v>
      </c>
      <c r="C9" s="22" t="s">
        <v>218</v>
      </c>
      <c r="D9" s="25">
        <v>-6063600</v>
      </c>
      <c r="E9" s="25">
        <v>-2388548.59</v>
      </c>
      <c r="F9" s="25" t="s">
        <v>242</v>
      </c>
    </row>
    <row r="10" spans="1:6" ht="18.75" customHeight="1">
      <c r="A10" s="21" t="s">
        <v>219</v>
      </c>
      <c r="B10" s="22">
        <v>710</v>
      </c>
      <c r="C10" s="22" t="s">
        <v>220</v>
      </c>
      <c r="D10" s="25">
        <v>-6063600</v>
      </c>
      <c r="E10" s="25">
        <v>-2388548.59</v>
      </c>
      <c r="F10" s="25" t="s">
        <v>242</v>
      </c>
    </row>
    <row r="11" spans="1:6" ht="18.75" customHeight="1">
      <c r="A11" s="21" t="s">
        <v>221</v>
      </c>
      <c r="B11" s="22">
        <v>710</v>
      </c>
      <c r="C11" s="22" t="s">
        <v>222</v>
      </c>
      <c r="D11" s="25">
        <v>-6063600</v>
      </c>
      <c r="E11" s="25">
        <v>-2388548.59</v>
      </c>
      <c r="F11" s="25" t="s">
        <v>242</v>
      </c>
    </row>
    <row r="12" spans="1:6" ht="30">
      <c r="A12" s="21" t="s">
        <v>223</v>
      </c>
      <c r="B12" s="22">
        <v>710</v>
      </c>
      <c r="C12" s="22" t="s">
        <v>224</v>
      </c>
      <c r="D12" s="25">
        <v>-6063600</v>
      </c>
      <c r="E12" s="25">
        <v>-2388548.59</v>
      </c>
      <c r="F12" s="25" t="s">
        <v>242</v>
      </c>
    </row>
    <row r="13" spans="1:6" ht="30">
      <c r="A13" s="21" t="s">
        <v>225</v>
      </c>
      <c r="B13" s="22">
        <v>720</v>
      </c>
      <c r="C13" s="22" t="s">
        <v>226</v>
      </c>
      <c r="D13" s="25">
        <v>6063600</v>
      </c>
      <c r="E13" s="25">
        <v>2277487.31</v>
      </c>
      <c r="F13" s="25" t="s">
        <v>242</v>
      </c>
    </row>
    <row r="14" spans="1:6" ht="17.25" customHeight="1">
      <c r="A14" s="21" t="s">
        <v>227</v>
      </c>
      <c r="B14" s="22">
        <v>720</v>
      </c>
      <c r="C14" s="22" t="s">
        <v>228</v>
      </c>
      <c r="D14" s="25">
        <v>6063600</v>
      </c>
      <c r="E14" s="25">
        <v>2277487.31</v>
      </c>
      <c r="F14" s="25" t="s">
        <v>242</v>
      </c>
    </row>
    <row r="15" spans="1:6" ht="17.25" customHeight="1">
      <c r="A15" s="21" t="s">
        <v>229</v>
      </c>
      <c r="B15" s="22">
        <v>720</v>
      </c>
      <c r="C15" s="22" t="s">
        <v>230</v>
      </c>
      <c r="D15" s="25">
        <v>6063600</v>
      </c>
      <c r="E15" s="25">
        <v>2277487.31</v>
      </c>
      <c r="F15" s="25" t="s">
        <v>242</v>
      </c>
    </row>
    <row r="16" spans="1:6" ht="17.25" customHeight="1">
      <c r="A16" s="21" t="s">
        <v>231</v>
      </c>
      <c r="B16" s="22">
        <v>720</v>
      </c>
      <c r="C16" s="22" t="s">
        <v>232</v>
      </c>
      <c r="D16" s="25">
        <v>6063600</v>
      </c>
      <c r="E16" s="25">
        <v>2277487.31</v>
      </c>
      <c r="F16" s="25" t="s">
        <v>242</v>
      </c>
    </row>
    <row r="17" spans="1:6" ht="30">
      <c r="A17" s="21" t="s">
        <v>233</v>
      </c>
      <c r="B17" s="22">
        <v>720</v>
      </c>
      <c r="C17" s="22" t="s">
        <v>234</v>
      </c>
      <c r="D17" s="25">
        <v>6063600</v>
      </c>
      <c r="E17" s="25">
        <v>2277487.31</v>
      </c>
      <c r="F17" s="25" t="s">
        <v>242</v>
      </c>
    </row>
    <row r="20" spans="1:4" ht="15">
      <c r="A20" s="2" t="s">
        <v>244</v>
      </c>
      <c r="C20" s="37"/>
      <c r="D20" s="2" t="s">
        <v>245</v>
      </c>
    </row>
    <row r="22" spans="1:4" ht="15">
      <c r="A22" s="2" t="s">
        <v>246</v>
      </c>
      <c r="C22" s="37"/>
      <c r="D22" s="2" t="s">
        <v>247</v>
      </c>
    </row>
    <row r="24" spans="1:4" ht="15">
      <c r="A24" s="2" t="s">
        <v>248</v>
      </c>
      <c r="C24" s="37"/>
      <c r="D24" s="2" t="s">
        <v>249</v>
      </c>
    </row>
    <row r="27" ht="15">
      <c r="A27" s="2" t="s">
        <v>250</v>
      </c>
    </row>
  </sheetData>
  <sheetProtection/>
  <mergeCells count="4">
    <mergeCell ref="D3:D4"/>
    <mergeCell ref="E3:E4"/>
    <mergeCell ref="F3:F4"/>
    <mergeCell ref="A2:F2"/>
  </mergeCells>
  <printOptions/>
  <pageMargins left="0.7874015748031497" right="0.1968503937007874" top="0.1968503937007874" bottom="0.4724409448818898" header="0.1968503937007874" footer="0.1968503937007874"/>
  <pageSetup fitToHeight="1" fitToWidth="1" horizontalDpi="300" verticalDpi="300" orientation="portrait" paperSize="8" scale="9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2021-03-05T07:51:20Z</cp:lastPrinted>
  <dcterms:created xsi:type="dcterms:W3CDTF">2021-03-05T08:04:39Z</dcterms:created>
  <dcterms:modified xsi:type="dcterms:W3CDTF">2021-03-05T08:04:39Z</dcterms:modified>
  <cp:category/>
  <cp:version/>
  <cp:contentType/>
  <cp:contentStatus/>
</cp:coreProperties>
</file>