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7" i="2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78"/>
  <c r="D78"/>
  <c r="F57" i="1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</calcChain>
</file>

<file path=xl/sharedStrings.xml><?xml version="1.0" encoding="utf-8"?>
<sst xmlns="http://schemas.openxmlformats.org/spreadsheetml/2006/main" count="409" uniqueCount="257">
  <si>
    <t/>
  </si>
  <si>
    <t>КОДЫ</t>
  </si>
  <si>
    <t>Форма по ОКУД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</si>
  <si>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</si>
  <si>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</si>
  <si>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</si>
  <si>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</si>
  <si>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</si>
  <si>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</si>
  <si>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</si>
  <si>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</si>
  <si>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</si>
  <si>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</si>
  <si>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</si>
  <si>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</si>
  <si>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</si>
  <si>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</si>
  <si>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</si>
  <si>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</si>
  <si>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</si>
  <si>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</si>
  <si>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</si>
  <si>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</si>
  <si>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</si>
  <si>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</si>
  <si>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</si>
  <si>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</si>
  <si>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</si>
  <si>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</si>
  <si>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</si>
  <si>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</si>
  <si>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</si>
  <si>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</si>
  <si>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</si>
  <si>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</si>
  <si>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</si>
  <si>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</si>
  <si>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</si>
  <si>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</si>
  <si>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</si>
  <si>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</si>
  <si>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</si>
  <si>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</si>
  <si>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</si>
  <si>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</si>
  <si>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</si>
  <si>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</si>
  <si>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</si>
  <si>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</si>
  <si>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</si>
  <si>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</si>
  <si>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</si>
  <si>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</si>
  <si>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</si>
  <si>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</si>
  <si>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</si>
  <si>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</si>
  <si>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</si>
  <si>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</si>
  <si>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</si>
  <si>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</si>
  <si>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</si>
  <si>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</si>
  <si>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</si>
  <si>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</si>
  <si>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</si>
  <si>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</si>
  <si>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</si>
  <si>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</si>
  <si>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</si>
  <si>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</si>
  <si>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</si>
  <si>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</si>
  <si>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</si>
  <si>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</si>
  <si>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</si>
  <si>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</si>
  <si>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</si>
  <si>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</si>
  <si>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</si>
  <si>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</si>
  <si>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</si>
  <si>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</si>
  <si>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</si>
  <si>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</si>
  <si>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</si>
  <si>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</si>
  <si>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</si>
  <si>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</si>
  <si>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</si>
  <si>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</si>
  <si>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</si>
  <si>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</si>
  <si>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</si>
  <si>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</si>
  <si>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</si>
  <si>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</si>
  <si>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</si>
  <si>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</si>
  <si>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</si>
  <si>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</si>
  <si>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</si>
  <si>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</si>
  <si>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</si>
  <si>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</si>
  <si>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</si>
  <si>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</si>
  <si>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</si>
  <si>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</si>
  <si>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</si>
  <si>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</si>
  <si>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</si>
  <si>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</si>
  <si>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</si>
  <si>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</si>
  <si>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</si>
  <si>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</si>
  <si>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</si>
  <si>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</si>
  <si>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</si>
  <si>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</si>
  <si>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</si>
  <si>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</si>
  <si>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</si>
  <si>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</si>
  <si>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</si>
  <si>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</si>
  <si>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</si>
  <si>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</si>
  <si>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</si>
  <si>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</si>
  <si>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</si>
  <si>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</si>
  <si>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</si>
  <si>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</si>
  <si>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</si>
  <si>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</si>
  <si>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</si>
  <si>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</si>
  <si>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</si>
  <si>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</si>
  <si>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</si>
  <si>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</si>
  <si>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</si>
  <si>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</si>
  <si>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</si>
  <si>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</si>
  <si>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</si>
  <si>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</si>
  <si>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</si>
  <si>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</si>
  <si>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</si>
  <si>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</si>
  <si>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</si>
  <si>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</si>
  <si>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</si>
  <si>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</si>
  <si>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</si>
  <si>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</si>
  <si>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</si>
  <si>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</si>
  <si>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</si>
  <si>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</si>
  <si>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</si>
  <si>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</si>
  <si>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</si>
  <si>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</si>
  <si>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</si>
  <si>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</si>
  <si>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</si>
  <si>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</si>
  <si>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</si>
  <si>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</si>
  <si>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</si>
  <si>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</si>
  <si>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</si>
  <si>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</si>
  <si>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</si>
  <si>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</si>
  <si>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</si>
  <si>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</si>
  <si>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</si>
  <si>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</si>
  <si>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</si>
  <si>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</si>
  <si>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</si>
  <si>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</si>
  <si>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</si>
  <si>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</si>
  <si>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</si>
  <si>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</si>
  <si>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</si>
  <si>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</si>
  <si>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</si>
  <si>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</si>
  <si>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</si>
  <si>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</si>
  <si>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</si>
  <si>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</si>
  <si>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</si>
  <si>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</si>
  <si>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</si>
  <si>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</si>
  <si>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</si>
  <si>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</si>
  <si>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</si>
  <si>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</si>
  <si>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</si>
  <si>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</si>
  <si>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</si>
  <si>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</si>
  <si>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</si>
  <si>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</si>
  <si>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</si>
  <si>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</si>
  <si>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</si>
  <si>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</si>
  <si>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</si>
  <si>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</si>
  <si>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</si>
  <si>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</si>
  <si>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</si>
  <si>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</si>
  <si>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</si>
  <si>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</si>
  <si>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</si>
  <si>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</si>
  <si>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</si>
  <si>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</si>
  <si>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</si>
  <si>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</si>
  <si>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</si>
  <si>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</si>
  <si>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</si>
  <si>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</si>
  <si>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</si>
  <si>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</si>
  <si>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</si>
  <si>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</si>
  <si>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</si>
  <si>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</si>
  <si>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</si>
  <si>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</si>
  <si>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Глава по БК</t>
  </si>
  <si>
    <t>Неисполненные назначения</t>
  </si>
  <si>
    <r>
      <t xml:space="preserve">Наименование финансового органа: </t>
    </r>
    <r>
      <rPr>
        <b/>
        <sz val="11"/>
        <color rgb="FF000000"/>
        <rFont val="Times New Roman"/>
        <family val="1"/>
        <charset val="204"/>
      </rPr>
      <t>Администрация Веселовского сельского поселения</t>
    </r>
  </si>
  <si>
    <r>
      <t xml:space="preserve">Наименование публично-правового образования: </t>
    </r>
    <r>
      <rPr>
        <b/>
        <sz val="11"/>
        <color rgb="FF000000"/>
        <rFont val="Times New Roman"/>
        <family val="1"/>
        <charset val="204"/>
      </rPr>
      <t>Веселовское сельское поселение Дубовского района</t>
    </r>
  </si>
  <si>
    <t xml:space="preserve">                                                                       на 01 марта 2022 г.</t>
  </si>
  <si>
    <t>х</t>
  </si>
  <si>
    <t>Руководитель</t>
  </si>
  <si>
    <t>С.И. Титоренко</t>
  </si>
  <si>
    <t>Руководитель финансово-экономической службы</t>
  </si>
  <si>
    <t>И.И. Литовченко</t>
  </si>
  <si>
    <t>Главный специалист</t>
  </si>
  <si>
    <t>Н.В. Анистратова</t>
  </si>
  <si>
    <t>" 04 " марта 2022г.</t>
  </si>
  <si>
    <t>Код источника финансирования дефицита бюджета по бюджетной классификации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</si>
</sst>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0000000"/>
    <numFmt numFmtId="166" formatCode="000000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right" readingOrder="1"/>
    </xf>
    <xf numFmtId="0" fontId="3" fillId="0" borderId="0" xfId="1" applyNumberFormat="1" applyFont="1" applyFill="1" applyBorder="1" applyAlignment="1">
      <alignment horizontal="left" wrapText="1" readingOrder="1"/>
    </xf>
    <xf numFmtId="0" fontId="6" fillId="0" borderId="0" xfId="1" applyNumberFormat="1" applyFont="1" applyFill="1" applyBorder="1" applyAlignment="1">
      <alignment horizontal="right" vertical="center" wrapText="1" readingOrder="1"/>
    </xf>
    <xf numFmtId="165" fontId="3" fillId="0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4" fontId="3" fillId="0" borderId="2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4" fillId="0" borderId="11" xfId="0" applyFont="1" applyFill="1" applyBorder="1"/>
    <xf numFmtId="0" fontId="3" fillId="0" borderId="8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4" fontId="4" fillId="0" borderId="3" xfId="1" applyNumberFormat="1" applyFont="1" applyFill="1" applyBorder="1" applyAlignment="1">
      <alignment horizontal="right" wrapText="1"/>
    </xf>
    <xf numFmtId="4" fontId="4" fillId="0" borderId="4" xfId="1" applyNumberFormat="1" applyFont="1" applyFill="1" applyBorder="1" applyAlignment="1">
      <alignment horizontal="right" wrapText="1"/>
    </xf>
    <xf numFmtId="4" fontId="4" fillId="0" borderId="3" xfId="1" applyNumberFormat="1" applyFont="1" applyFill="1" applyBorder="1" applyAlignment="1">
      <alignment horizontal="center" wrapText="1"/>
    </xf>
    <xf numFmtId="4" fontId="4" fillId="0" borderId="4" xfId="1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left" wrapText="1" readingOrder="1"/>
    </xf>
    <xf numFmtId="0" fontId="4" fillId="0" borderId="6" xfId="1" applyNumberFormat="1" applyFont="1" applyFill="1" applyBorder="1" applyAlignment="1">
      <alignment vertical="top" wrapText="1"/>
    </xf>
    <xf numFmtId="4" fontId="3" fillId="0" borderId="5" xfId="1" applyNumberFormat="1" applyFont="1" applyFill="1" applyBorder="1" applyAlignment="1">
      <alignment horizontal="right" wrapText="1" readingOrder="1"/>
    </xf>
    <xf numFmtId="4" fontId="4" fillId="0" borderId="5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"/>
  <sheetViews>
    <sheetView showGridLines="0" workbookViewId="0">
      <selection activeCell="I8" sqref="H8:I8"/>
    </sheetView>
  </sheetViews>
  <sheetFormatPr defaultRowHeight="15"/>
  <cols>
    <col min="1" max="1" width="67.7109375" style="3" customWidth="1"/>
    <col min="2" max="2" width="6.7109375" style="3" customWidth="1"/>
    <col min="3" max="3" width="25.5703125" style="3" customWidth="1"/>
    <col min="4" max="6" width="15.140625" style="3" customWidth="1"/>
  </cols>
  <sheetData>
    <row r="2" spans="1:6" ht="15" customHeight="1">
      <c r="A2" s="27" t="s">
        <v>242</v>
      </c>
      <c r="B2" s="27"/>
      <c r="C2" s="27"/>
      <c r="D2" s="27"/>
      <c r="E2" s="27"/>
      <c r="F2" s="27"/>
    </row>
    <row r="3" spans="1:6" ht="15.75" customHeight="1">
      <c r="A3" s="25" t="s">
        <v>0</v>
      </c>
      <c r="B3" s="24"/>
      <c r="C3" s="24"/>
      <c r="D3" s="10" t="s">
        <v>0</v>
      </c>
      <c r="E3" s="10" t="s">
        <v>0</v>
      </c>
      <c r="F3" s="2" t="s">
        <v>1</v>
      </c>
    </row>
    <row r="4" spans="1:6" ht="16.899999999999999" customHeight="1">
      <c r="A4" s="25" t="s">
        <v>0</v>
      </c>
      <c r="B4" s="24"/>
      <c r="C4" s="24"/>
      <c r="D4" s="10" t="s">
        <v>0</v>
      </c>
      <c r="E4" s="11" t="s">
        <v>2</v>
      </c>
      <c r="F4" s="12">
        <v>503117</v>
      </c>
    </row>
    <row r="5" spans="1:6" ht="15.75" customHeight="1">
      <c r="A5" s="26" t="s">
        <v>247</v>
      </c>
      <c r="B5" s="24"/>
      <c r="C5" s="24"/>
      <c r="D5" s="15"/>
      <c r="E5" s="11" t="s">
        <v>3</v>
      </c>
      <c r="F5" s="5">
        <v>44621</v>
      </c>
    </row>
    <row r="6" spans="1:6">
      <c r="A6" s="25" t="s">
        <v>0</v>
      </c>
      <c r="B6" s="24"/>
      <c r="C6" s="24"/>
      <c r="D6" s="16" t="s">
        <v>0</v>
      </c>
      <c r="E6" s="11" t="s">
        <v>4</v>
      </c>
      <c r="F6" s="13">
        <v>365204</v>
      </c>
    </row>
    <row r="7" spans="1:6" ht="16.149999999999999" customHeight="1">
      <c r="A7" s="25" t="s">
        <v>245</v>
      </c>
      <c r="B7" s="24"/>
      <c r="C7" s="24"/>
      <c r="D7" s="16"/>
      <c r="E7" s="9" t="s">
        <v>243</v>
      </c>
      <c r="F7" s="4">
        <v>951</v>
      </c>
    </row>
    <row r="8" spans="1:6" ht="17.25" customHeight="1">
      <c r="A8" s="25" t="s">
        <v>246</v>
      </c>
      <c r="B8" s="24"/>
      <c r="C8" s="24"/>
      <c r="D8" s="16"/>
      <c r="E8" s="11" t="s">
        <v>5</v>
      </c>
      <c r="F8" s="4">
        <v>60613417</v>
      </c>
    </row>
    <row r="9" spans="1:6" ht="12.75" customHeight="1">
      <c r="A9" s="25" t="s">
        <v>6</v>
      </c>
      <c r="B9" s="24"/>
      <c r="C9" s="24"/>
      <c r="E9" s="11" t="s">
        <v>0</v>
      </c>
      <c r="F9" s="4" t="s">
        <v>0</v>
      </c>
    </row>
    <row r="10" spans="1:6" ht="13.15" customHeight="1">
      <c r="A10" s="25" t="s">
        <v>7</v>
      </c>
      <c r="B10" s="24"/>
      <c r="C10" s="24"/>
      <c r="D10" s="10" t="s">
        <v>0</v>
      </c>
      <c r="E10" s="11" t="s">
        <v>8</v>
      </c>
      <c r="F10" s="4" t="s">
        <v>9</v>
      </c>
    </row>
    <row r="11" spans="1:6" ht="5.0999999999999996" customHeight="1">
      <c r="A11" s="25" t="s">
        <v>0</v>
      </c>
      <c r="B11" s="24"/>
      <c r="C11" s="24"/>
      <c r="D11" s="10" t="s">
        <v>0</v>
      </c>
      <c r="E11" s="9"/>
    </row>
    <row r="12" spans="1:6" ht="18" customHeight="1">
      <c r="A12" s="23" t="s">
        <v>10</v>
      </c>
      <c r="B12" s="24"/>
      <c r="C12" s="24"/>
      <c r="D12" s="24"/>
    </row>
    <row r="13" spans="1:6">
      <c r="A13" s="6" t="s">
        <v>0</v>
      </c>
      <c r="B13" s="6" t="s">
        <v>0</v>
      </c>
      <c r="C13" s="6" t="s">
        <v>0</v>
      </c>
      <c r="D13" s="20" t="s">
        <v>11</v>
      </c>
      <c r="E13" s="22" t="s">
        <v>12</v>
      </c>
      <c r="F13" s="22" t="s">
        <v>244</v>
      </c>
    </row>
    <row r="14" spans="1:6" ht="45.75" customHeight="1">
      <c r="A14" s="7" t="s">
        <v>13</v>
      </c>
      <c r="B14" s="7" t="s">
        <v>14</v>
      </c>
      <c r="C14" s="7" t="s">
        <v>15</v>
      </c>
      <c r="D14" s="21"/>
      <c r="E14" s="22"/>
      <c r="F14" s="22"/>
    </row>
    <row r="15" spans="1:6" ht="15" customHeight="1">
      <c r="A15" s="4" t="s">
        <v>16</v>
      </c>
      <c r="B15" s="4" t="s">
        <v>17</v>
      </c>
      <c r="C15" s="4" t="s">
        <v>18</v>
      </c>
      <c r="D15" s="4" t="s">
        <v>19</v>
      </c>
      <c r="E15" s="7">
        <v>5</v>
      </c>
      <c r="F15" s="7">
        <v>6</v>
      </c>
    </row>
    <row r="16" spans="1:6">
      <c r="A16" s="1" t="s">
        <v>20</v>
      </c>
      <c r="B16" s="8">
        <v>10</v>
      </c>
      <c r="C16" s="8" t="s">
        <v>21</v>
      </c>
      <c r="D16" s="17">
        <v>7790500</v>
      </c>
      <c r="E16" s="17">
        <v>1158295.21</v>
      </c>
      <c r="F16" s="17">
        <f>D16-E16</f>
        <v>6632204.79</v>
      </c>
    </row>
    <row r="17" spans="1:6" ht="30">
      <c r="A17" s="1" t="s">
        <v>23</v>
      </c>
      <c r="B17" s="8">
        <v>10</v>
      </c>
      <c r="C17" s="8" t="s">
        <v>24</v>
      </c>
      <c r="D17" s="17">
        <v>1425800</v>
      </c>
      <c r="E17" s="17">
        <v>81430.52</v>
      </c>
      <c r="F17" s="17">
        <f t="shared" ref="F17:F57" si="0">D17-E17</f>
        <v>1344369.48</v>
      </c>
    </row>
    <row r="18" spans="1:6">
      <c r="A18" s="1" t="s">
        <v>25</v>
      </c>
      <c r="B18" s="8">
        <v>10</v>
      </c>
      <c r="C18" s="8" t="s">
        <v>26</v>
      </c>
      <c r="D18" s="17">
        <v>135100</v>
      </c>
      <c r="E18" s="17">
        <v>11924.78</v>
      </c>
      <c r="F18" s="17">
        <f t="shared" si="0"/>
        <v>123175.22</v>
      </c>
    </row>
    <row r="19" spans="1:6">
      <c r="A19" s="1" t="s">
        <v>27</v>
      </c>
      <c r="B19" s="8">
        <v>10</v>
      </c>
      <c r="C19" s="8" t="s">
        <v>28</v>
      </c>
      <c r="D19" s="17">
        <v>135100</v>
      </c>
      <c r="E19" s="17">
        <v>11924.78</v>
      </c>
      <c r="F19" s="17">
        <f t="shared" si="0"/>
        <v>123175.22</v>
      </c>
    </row>
    <row r="20" spans="1:6" ht="63.75" customHeight="1">
      <c r="A20" s="1" t="s">
        <v>29</v>
      </c>
      <c r="B20" s="8">
        <v>10</v>
      </c>
      <c r="C20" s="8" t="s">
        <v>30</v>
      </c>
      <c r="D20" s="17">
        <v>135100</v>
      </c>
      <c r="E20" s="17">
        <v>11833.83</v>
      </c>
      <c r="F20" s="17">
        <f t="shared" si="0"/>
        <v>123266.17</v>
      </c>
    </row>
    <row r="21" spans="1:6" ht="45">
      <c r="A21" s="1" t="s">
        <v>31</v>
      </c>
      <c r="B21" s="8">
        <v>10</v>
      </c>
      <c r="C21" s="8" t="s">
        <v>32</v>
      </c>
      <c r="D21" s="17">
        <v>0</v>
      </c>
      <c r="E21" s="17">
        <v>90.95</v>
      </c>
      <c r="F21" s="17">
        <f t="shared" si="0"/>
        <v>-90.95</v>
      </c>
    </row>
    <row r="22" spans="1:6">
      <c r="A22" s="1" t="s">
        <v>33</v>
      </c>
      <c r="B22" s="8">
        <v>10</v>
      </c>
      <c r="C22" s="8" t="s">
        <v>34</v>
      </c>
      <c r="D22" s="17">
        <v>80000</v>
      </c>
      <c r="E22" s="17">
        <v>0</v>
      </c>
      <c r="F22" s="17">
        <f t="shared" si="0"/>
        <v>80000</v>
      </c>
    </row>
    <row r="23" spans="1:6">
      <c r="A23" s="1" t="s">
        <v>35</v>
      </c>
      <c r="B23" s="8">
        <v>10</v>
      </c>
      <c r="C23" s="8" t="s">
        <v>36</v>
      </c>
      <c r="D23" s="17">
        <v>80000</v>
      </c>
      <c r="E23" s="17">
        <v>0</v>
      </c>
      <c r="F23" s="17">
        <f t="shared" si="0"/>
        <v>80000</v>
      </c>
    </row>
    <row r="24" spans="1:6">
      <c r="A24" s="1" t="s">
        <v>35</v>
      </c>
      <c r="B24" s="8">
        <v>10</v>
      </c>
      <c r="C24" s="8" t="s">
        <v>37</v>
      </c>
      <c r="D24" s="17">
        <v>80000</v>
      </c>
      <c r="E24" s="17">
        <v>0</v>
      </c>
      <c r="F24" s="17">
        <f t="shared" si="0"/>
        <v>80000</v>
      </c>
    </row>
    <row r="25" spans="1:6">
      <c r="A25" s="1" t="s">
        <v>38</v>
      </c>
      <c r="B25" s="8">
        <v>10</v>
      </c>
      <c r="C25" s="8" t="s">
        <v>39</v>
      </c>
      <c r="D25" s="17">
        <v>1051600</v>
      </c>
      <c r="E25" s="17">
        <v>69105.740000000005</v>
      </c>
      <c r="F25" s="17">
        <f t="shared" si="0"/>
        <v>982494.26</v>
      </c>
    </row>
    <row r="26" spans="1:6">
      <c r="A26" s="1" t="s">
        <v>40</v>
      </c>
      <c r="B26" s="8">
        <v>10</v>
      </c>
      <c r="C26" s="8" t="s">
        <v>41</v>
      </c>
      <c r="D26" s="17">
        <v>120000</v>
      </c>
      <c r="E26" s="17">
        <v>13237.12</v>
      </c>
      <c r="F26" s="17">
        <f t="shared" si="0"/>
        <v>106762.88</v>
      </c>
    </row>
    <row r="27" spans="1:6" ht="45">
      <c r="A27" s="1" t="s">
        <v>42</v>
      </c>
      <c r="B27" s="8">
        <v>10</v>
      </c>
      <c r="C27" s="8" t="s">
        <v>43</v>
      </c>
      <c r="D27" s="17">
        <v>120000</v>
      </c>
      <c r="E27" s="17">
        <v>13237.12</v>
      </c>
      <c r="F27" s="17">
        <f t="shared" si="0"/>
        <v>106762.88</v>
      </c>
    </row>
    <row r="28" spans="1:6">
      <c r="A28" s="1" t="s">
        <v>44</v>
      </c>
      <c r="B28" s="8">
        <v>10</v>
      </c>
      <c r="C28" s="8" t="s">
        <v>45</v>
      </c>
      <c r="D28" s="17">
        <v>931600</v>
      </c>
      <c r="E28" s="17">
        <v>55868.62</v>
      </c>
      <c r="F28" s="17">
        <f t="shared" si="0"/>
        <v>875731.38</v>
      </c>
    </row>
    <row r="29" spans="1:6">
      <c r="A29" s="1" t="s">
        <v>46</v>
      </c>
      <c r="B29" s="8">
        <v>10</v>
      </c>
      <c r="C29" s="8" t="s">
        <v>47</v>
      </c>
      <c r="D29" s="17">
        <v>40700</v>
      </c>
      <c r="E29" s="17">
        <v>0</v>
      </c>
      <c r="F29" s="17">
        <f t="shared" si="0"/>
        <v>40700</v>
      </c>
    </row>
    <row r="30" spans="1:6" ht="30">
      <c r="A30" s="1" t="s">
        <v>48</v>
      </c>
      <c r="B30" s="8">
        <v>10</v>
      </c>
      <c r="C30" s="8" t="s">
        <v>49</v>
      </c>
      <c r="D30" s="17">
        <v>40700</v>
      </c>
      <c r="E30" s="17">
        <v>0</v>
      </c>
      <c r="F30" s="17">
        <f t="shared" si="0"/>
        <v>40700</v>
      </c>
    </row>
    <row r="31" spans="1:6">
      <c r="A31" s="1" t="s">
        <v>50</v>
      </c>
      <c r="B31" s="8">
        <v>10</v>
      </c>
      <c r="C31" s="8" t="s">
        <v>51</v>
      </c>
      <c r="D31" s="17">
        <v>890900</v>
      </c>
      <c r="E31" s="17">
        <v>55868.62</v>
      </c>
      <c r="F31" s="17">
        <f t="shared" si="0"/>
        <v>835031.38</v>
      </c>
    </row>
    <row r="32" spans="1:6" ht="30">
      <c r="A32" s="1" t="s">
        <v>52</v>
      </c>
      <c r="B32" s="8">
        <v>10</v>
      </c>
      <c r="C32" s="8" t="s">
        <v>53</v>
      </c>
      <c r="D32" s="17">
        <v>890900</v>
      </c>
      <c r="E32" s="17">
        <v>55868.62</v>
      </c>
      <c r="F32" s="17">
        <f t="shared" si="0"/>
        <v>835031.38</v>
      </c>
    </row>
    <row r="33" spans="1:6">
      <c r="A33" s="1" t="s">
        <v>54</v>
      </c>
      <c r="B33" s="8">
        <v>10</v>
      </c>
      <c r="C33" s="8" t="s">
        <v>55</v>
      </c>
      <c r="D33" s="17">
        <v>2600</v>
      </c>
      <c r="E33" s="17">
        <v>400</v>
      </c>
      <c r="F33" s="17">
        <f t="shared" si="0"/>
        <v>2200</v>
      </c>
    </row>
    <row r="34" spans="1:6" ht="45">
      <c r="A34" s="1" t="s">
        <v>56</v>
      </c>
      <c r="B34" s="8">
        <v>10</v>
      </c>
      <c r="C34" s="8" t="s">
        <v>57</v>
      </c>
      <c r="D34" s="17">
        <v>2600</v>
      </c>
      <c r="E34" s="17">
        <v>400</v>
      </c>
      <c r="F34" s="17">
        <f t="shared" si="0"/>
        <v>2200</v>
      </c>
    </row>
    <row r="35" spans="1:6" ht="60">
      <c r="A35" s="1" t="s">
        <v>58</v>
      </c>
      <c r="B35" s="8">
        <v>10</v>
      </c>
      <c r="C35" s="8" t="s">
        <v>59</v>
      </c>
      <c r="D35" s="17">
        <v>2600</v>
      </c>
      <c r="E35" s="17">
        <v>400</v>
      </c>
      <c r="F35" s="17">
        <f t="shared" si="0"/>
        <v>2200</v>
      </c>
    </row>
    <row r="36" spans="1:6" ht="33" customHeight="1">
      <c r="A36" s="1" t="s">
        <v>60</v>
      </c>
      <c r="B36" s="8">
        <v>10</v>
      </c>
      <c r="C36" s="8" t="s">
        <v>61</v>
      </c>
      <c r="D36" s="17">
        <v>153400</v>
      </c>
      <c r="E36" s="17">
        <v>0</v>
      </c>
      <c r="F36" s="17">
        <f t="shared" si="0"/>
        <v>153400</v>
      </c>
    </row>
    <row r="37" spans="1:6" ht="75">
      <c r="A37" s="1" t="s">
        <v>62</v>
      </c>
      <c r="B37" s="8">
        <v>10</v>
      </c>
      <c r="C37" s="8" t="s">
        <v>63</v>
      </c>
      <c r="D37" s="17">
        <v>153400</v>
      </c>
      <c r="E37" s="17">
        <v>0</v>
      </c>
      <c r="F37" s="17">
        <f t="shared" si="0"/>
        <v>153400</v>
      </c>
    </row>
    <row r="38" spans="1:6" ht="75">
      <c r="A38" s="1" t="s">
        <v>64</v>
      </c>
      <c r="B38" s="8">
        <v>10</v>
      </c>
      <c r="C38" s="8" t="s">
        <v>65</v>
      </c>
      <c r="D38" s="17">
        <v>107900</v>
      </c>
      <c r="E38" s="17">
        <v>0</v>
      </c>
      <c r="F38" s="17">
        <f t="shared" si="0"/>
        <v>107900</v>
      </c>
    </row>
    <row r="39" spans="1:6" ht="60">
      <c r="A39" s="1" t="s">
        <v>66</v>
      </c>
      <c r="B39" s="8">
        <v>10</v>
      </c>
      <c r="C39" s="8" t="s">
        <v>67</v>
      </c>
      <c r="D39" s="17">
        <v>107900</v>
      </c>
      <c r="E39" s="17">
        <v>0</v>
      </c>
      <c r="F39" s="17">
        <f t="shared" si="0"/>
        <v>107900</v>
      </c>
    </row>
    <row r="40" spans="1:6" ht="45">
      <c r="A40" s="1" t="s">
        <v>68</v>
      </c>
      <c r="B40" s="8">
        <v>10</v>
      </c>
      <c r="C40" s="8" t="s">
        <v>69</v>
      </c>
      <c r="D40" s="17">
        <v>45500</v>
      </c>
      <c r="E40" s="17">
        <v>0</v>
      </c>
      <c r="F40" s="17">
        <f t="shared" si="0"/>
        <v>45500</v>
      </c>
    </row>
    <row r="41" spans="1:6" ht="30">
      <c r="A41" s="1" t="s">
        <v>70</v>
      </c>
      <c r="B41" s="8">
        <v>10</v>
      </c>
      <c r="C41" s="8" t="s">
        <v>71</v>
      </c>
      <c r="D41" s="17">
        <v>45500</v>
      </c>
      <c r="E41" s="17">
        <v>0</v>
      </c>
      <c r="F41" s="17">
        <f t="shared" si="0"/>
        <v>45500</v>
      </c>
    </row>
    <row r="42" spans="1:6">
      <c r="A42" s="1" t="s">
        <v>72</v>
      </c>
      <c r="B42" s="8">
        <v>10</v>
      </c>
      <c r="C42" s="8" t="s">
        <v>73</v>
      </c>
      <c r="D42" s="17">
        <v>3100</v>
      </c>
      <c r="E42" s="17">
        <v>0</v>
      </c>
      <c r="F42" s="17">
        <f t="shared" si="0"/>
        <v>3100</v>
      </c>
    </row>
    <row r="43" spans="1:6" ht="30">
      <c r="A43" s="1" t="s">
        <v>74</v>
      </c>
      <c r="B43" s="8">
        <v>10</v>
      </c>
      <c r="C43" s="8" t="s">
        <v>75</v>
      </c>
      <c r="D43" s="17">
        <v>3100</v>
      </c>
      <c r="E43" s="17">
        <v>0</v>
      </c>
      <c r="F43" s="17">
        <f t="shared" si="0"/>
        <v>3100</v>
      </c>
    </row>
    <row r="44" spans="1:6" ht="45">
      <c r="A44" s="1" t="s">
        <v>76</v>
      </c>
      <c r="B44" s="8">
        <v>10</v>
      </c>
      <c r="C44" s="8" t="s">
        <v>77</v>
      </c>
      <c r="D44" s="17">
        <v>3100</v>
      </c>
      <c r="E44" s="17">
        <v>0</v>
      </c>
      <c r="F44" s="17">
        <f t="shared" si="0"/>
        <v>3100</v>
      </c>
    </row>
    <row r="45" spans="1:6">
      <c r="A45" s="1" t="s">
        <v>78</v>
      </c>
      <c r="B45" s="8">
        <v>10</v>
      </c>
      <c r="C45" s="8" t="s">
        <v>79</v>
      </c>
      <c r="D45" s="17">
        <v>6364700</v>
      </c>
      <c r="E45" s="17">
        <v>1076864.69</v>
      </c>
      <c r="F45" s="17">
        <f t="shared" si="0"/>
        <v>5287835.3100000005</v>
      </c>
    </row>
    <row r="46" spans="1:6" ht="30">
      <c r="A46" s="1" t="s">
        <v>80</v>
      </c>
      <c r="B46" s="8">
        <v>10</v>
      </c>
      <c r="C46" s="8" t="s">
        <v>81</v>
      </c>
      <c r="D46" s="17">
        <v>6364700</v>
      </c>
      <c r="E46" s="17">
        <v>1076864.69</v>
      </c>
      <c r="F46" s="17">
        <f t="shared" si="0"/>
        <v>5287835.3100000005</v>
      </c>
    </row>
    <row r="47" spans="1:6">
      <c r="A47" s="1" t="s">
        <v>82</v>
      </c>
      <c r="B47" s="8">
        <v>10</v>
      </c>
      <c r="C47" s="8" t="s">
        <v>83</v>
      </c>
      <c r="D47" s="17">
        <v>6171100</v>
      </c>
      <c r="E47" s="17">
        <v>1028600</v>
      </c>
      <c r="F47" s="17">
        <f t="shared" si="0"/>
        <v>5142500</v>
      </c>
    </row>
    <row r="48" spans="1:6">
      <c r="A48" s="1" t="s">
        <v>84</v>
      </c>
      <c r="B48" s="8">
        <v>10</v>
      </c>
      <c r="C48" s="8" t="s">
        <v>85</v>
      </c>
      <c r="D48" s="17">
        <v>6171100</v>
      </c>
      <c r="E48" s="17">
        <v>1028600</v>
      </c>
      <c r="F48" s="17">
        <f t="shared" si="0"/>
        <v>5142500</v>
      </c>
    </row>
    <row r="49" spans="1:6" ht="30">
      <c r="A49" s="1" t="s">
        <v>86</v>
      </c>
      <c r="B49" s="8">
        <v>10</v>
      </c>
      <c r="C49" s="8" t="s">
        <v>87</v>
      </c>
      <c r="D49" s="17">
        <v>6171100</v>
      </c>
      <c r="E49" s="17">
        <v>1028600</v>
      </c>
      <c r="F49" s="17">
        <f t="shared" si="0"/>
        <v>5142500</v>
      </c>
    </row>
    <row r="50" spans="1:6">
      <c r="A50" s="1" t="s">
        <v>88</v>
      </c>
      <c r="B50" s="8">
        <v>10</v>
      </c>
      <c r="C50" s="8" t="s">
        <v>89</v>
      </c>
      <c r="D50" s="17">
        <v>105000</v>
      </c>
      <c r="E50" s="17">
        <v>11664.69</v>
      </c>
      <c r="F50" s="17">
        <f t="shared" si="0"/>
        <v>93335.31</v>
      </c>
    </row>
    <row r="51" spans="1:6" ht="30">
      <c r="A51" s="1" t="s">
        <v>90</v>
      </c>
      <c r="B51" s="8">
        <v>10</v>
      </c>
      <c r="C51" s="8" t="s">
        <v>91</v>
      </c>
      <c r="D51" s="17">
        <v>200</v>
      </c>
      <c r="E51" s="17">
        <v>200</v>
      </c>
      <c r="F51" s="17">
        <f t="shared" si="0"/>
        <v>0</v>
      </c>
    </row>
    <row r="52" spans="1:6" ht="30">
      <c r="A52" s="1" t="s">
        <v>92</v>
      </c>
      <c r="B52" s="8">
        <v>10</v>
      </c>
      <c r="C52" s="8" t="s">
        <v>93</v>
      </c>
      <c r="D52" s="17">
        <v>200</v>
      </c>
      <c r="E52" s="17">
        <v>200</v>
      </c>
      <c r="F52" s="17">
        <f t="shared" si="0"/>
        <v>0</v>
      </c>
    </row>
    <row r="53" spans="1:6" ht="45">
      <c r="A53" s="1" t="s">
        <v>94</v>
      </c>
      <c r="B53" s="8">
        <v>10</v>
      </c>
      <c r="C53" s="8" t="s">
        <v>95</v>
      </c>
      <c r="D53" s="17">
        <v>104800</v>
      </c>
      <c r="E53" s="17">
        <v>11464.69</v>
      </c>
      <c r="F53" s="17">
        <f t="shared" si="0"/>
        <v>93335.31</v>
      </c>
    </row>
    <row r="54" spans="1:6" ht="45">
      <c r="A54" s="1" t="s">
        <v>96</v>
      </c>
      <c r="B54" s="8">
        <v>10</v>
      </c>
      <c r="C54" s="8" t="s">
        <v>97</v>
      </c>
      <c r="D54" s="17">
        <v>104800</v>
      </c>
      <c r="E54" s="17">
        <v>11464.69</v>
      </c>
      <c r="F54" s="17">
        <f t="shared" si="0"/>
        <v>93335.31</v>
      </c>
    </row>
    <row r="55" spans="1:6">
      <c r="A55" s="1" t="s">
        <v>98</v>
      </c>
      <c r="B55" s="8">
        <v>10</v>
      </c>
      <c r="C55" s="8" t="s">
        <v>99</v>
      </c>
      <c r="D55" s="17">
        <v>88600</v>
      </c>
      <c r="E55" s="17">
        <v>36600</v>
      </c>
      <c r="F55" s="17">
        <f t="shared" si="0"/>
        <v>52000</v>
      </c>
    </row>
    <row r="56" spans="1:6" ht="60">
      <c r="A56" s="1" t="s">
        <v>100</v>
      </c>
      <c r="B56" s="8">
        <v>10</v>
      </c>
      <c r="C56" s="8" t="s">
        <v>101</v>
      </c>
      <c r="D56" s="17">
        <v>88600</v>
      </c>
      <c r="E56" s="17">
        <v>36600</v>
      </c>
      <c r="F56" s="17">
        <f t="shared" si="0"/>
        <v>52000</v>
      </c>
    </row>
    <row r="57" spans="1:6" ht="60">
      <c r="A57" s="1" t="s">
        <v>102</v>
      </c>
      <c r="B57" s="8">
        <v>10</v>
      </c>
      <c r="C57" s="8" t="s">
        <v>103</v>
      </c>
      <c r="D57" s="17">
        <v>88600</v>
      </c>
      <c r="E57" s="17">
        <v>36600</v>
      </c>
      <c r="F57" s="17">
        <f t="shared" si="0"/>
        <v>52000</v>
      </c>
    </row>
  </sheetData>
  <mergeCells count="14">
    <mergeCell ref="A3:C3"/>
    <mergeCell ref="A2:F2"/>
    <mergeCell ref="A8:C8"/>
    <mergeCell ref="A9:C9"/>
    <mergeCell ref="A6:C6"/>
    <mergeCell ref="A7:C7"/>
    <mergeCell ref="A4:C4"/>
    <mergeCell ref="A5:C5"/>
    <mergeCell ref="D13:D14"/>
    <mergeCell ref="E13:E14"/>
    <mergeCell ref="F13:F14"/>
    <mergeCell ref="A12:D12"/>
    <mergeCell ref="A10:C10"/>
    <mergeCell ref="A11:C11"/>
  </mergeCells>
  <pageMargins left="0.9055118110236221" right="0.59055118110236227" top="0.49212598425196852" bottom="0.78740157480314965" header="0" footer="0"/>
  <pageSetup paperSize="8" scale="89" fitToHeight="0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I12" sqref="I12"/>
    </sheetView>
  </sheetViews>
  <sheetFormatPr defaultRowHeight="15"/>
  <cols>
    <col min="1" max="1" width="63.5703125" style="3" customWidth="1"/>
    <col min="2" max="2" width="6.5703125" style="3" customWidth="1"/>
    <col min="3" max="3" width="27.85546875" style="3" customWidth="1"/>
    <col min="4" max="6" width="15.42578125" style="3" customWidth="1"/>
    <col min="7" max="7" width="3.140625" customWidth="1"/>
  </cols>
  <sheetData>
    <row r="1" spans="1:6" ht="0.95" customHeight="1"/>
    <row r="2" spans="1:6" ht="10.5" customHeight="1"/>
    <row r="3" spans="1:6" ht="22.9" customHeight="1">
      <c r="A3" s="23" t="s">
        <v>104</v>
      </c>
      <c r="B3" s="23"/>
      <c r="C3" s="23"/>
      <c r="D3" s="23"/>
      <c r="E3" s="23"/>
      <c r="F3" s="23"/>
    </row>
    <row r="4" spans="1:6" ht="22.9" customHeight="1">
      <c r="A4" s="14"/>
      <c r="B4" s="14"/>
      <c r="C4" s="14"/>
      <c r="D4" s="14"/>
      <c r="E4" s="14"/>
      <c r="F4" s="14"/>
    </row>
    <row r="5" spans="1:6" ht="22.9" customHeight="1">
      <c r="A5" s="6" t="s">
        <v>0</v>
      </c>
      <c r="B5" s="6" t="s">
        <v>0</v>
      </c>
      <c r="C5" s="6" t="s">
        <v>0</v>
      </c>
      <c r="D5" s="39" t="s">
        <v>11</v>
      </c>
      <c r="E5" s="39" t="s">
        <v>12</v>
      </c>
      <c r="F5" s="39" t="s">
        <v>244</v>
      </c>
    </row>
    <row r="6" spans="1:6" ht="32.25" customHeight="1">
      <c r="A6" s="7" t="s">
        <v>13</v>
      </c>
      <c r="B6" s="7" t="s">
        <v>14</v>
      </c>
      <c r="C6" s="7" t="s">
        <v>105</v>
      </c>
      <c r="D6" s="40"/>
      <c r="E6" s="40"/>
      <c r="F6" s="40"/>
    </row>
    <row r="7" spans="1:6" ht="15" customHeight="1">
      <c r="A7" s="4" t="s">
        <v>16</v>
      </c>
      <c r="B7" s="4" t="s">
        <v>17</v>
      </c>
      <c r="C7" s="4" t="s">
        <v>18</v>
      </c>
      <c r="D7" s="4" t="s">
        <v>19</v>
      </c>
      <c r="E7" s="4">
        <v>5</v>
      </c>
      <c r="F7" s="4">
        <v>6</v>
      </c>
    </row>
    <row r="8" spans="1:6" ht="15.75" customHeight="1">
      <c r="A8" s="18" t="s">
        <v>106</v>
      </c>
      <c r="B8" s="4" t="s">
        <v>107</v>
      </c>
      <c r="C8" s="4" t="s">
        <v>21</v>
      </c>
      <c r="D8" s="17">
        <v>7790500</v>
      </c>
      <c r="E8" s="17">
        <v>818827</v>
      </c>
      <c r="F8" s="17">
        <f>D8-E8</f>
        <v>6971673</v>
      </c>
    </row>
    <row r="9" spans="1:6" ht="15.75" customHeight="1">
      <c r="A9" s="1" t="s">
        <v>108</v>
      </c>
      <c r="B9" s="4" t="s">
        <v>107</v>
      </c>
      <c r="C9" s="4" t="s">
        <v>109</v>
      </c>
      <c r="D9" s="17">
        <v>5948900</v>
      </c>
      <c r="E9" s="17">
        <v>563078.09</v>
      </c>
      <c r="F9" s="17">
        <f t="shared" ref="F9:F72" si="0">D9-E9</f>
        <v>5385821.9100000001</v>
      </c>
    </row>
    <row r="10" spans="1:6" ht="48" customHeight="1">
      <c r="A10" s="1" t="s">
        <v>110</v>
      </c>
      <c r="B10" s="4" t="s">
        <v>107</v>
      </c>
      <c r="C10" s="4" t="s">
        <v>111</v>
      </c>
      <c r="D10" s="17">
        <v>5889900</v>
      </c>
      <c r="E10" s="17">
        <v>560678.09</v>
      </c>
      <c r="F10" s="17">
        <f t="shared" si="0"/>
        <v>5329221.91</v>
      </c>
    </row>
    <row r="11" spans="1:6" ht="48" customHeight="1">
      <c r="A11" s="1" t="s">
        <v>112</v>
      </c>
      <c r="B11" s="4" t="s">
        <v>107</v>
      </c>
      <c r="C11" s="4" t="s">
        <v>113</v>
      </c>
      <c r="D11" s="17">
        <v>5475700</v>
      </c>
      <c r="E11" s="17">
        <v>512245.62</v>
      </c>
      <c r="F11" s="17">
        <f t="shared" si="0"/>
        <v>4963454.38</v>
      </c>
    </row>
    <row r="12" spans="1:6" ht="31.5" customHeight="1">
      <c r="A12" s="1" t="s">
        <v>114</v>
      </c>
      <c r="B12" s="4" t="s">
        <v>107</v>
      </c>
      <c r="C12" s="4" t="s">
        <v>115</v>
      </c>
      <c r="D12" s="17">
        <v>5475700</v>
      </c>
      <c r="E12" s="17">
        <v>512245.62</v>
      </c>
      <c r="F12" s="17">
        <f t="shared" si="0"/>
        <v>4963454.38</v>
      </c>
    </row>
    <row r="13" spans="1:6" ht="18" customHeight="1">
      <c r="A13" s="1" t="s">
        <v>116</v>
      </c>
      <c r="B13" s="4" t="s">
        <v>107</v>
      </c>
      <c r="C13" s="4" t="s">
        <v>117</v>
      </c>
      <c r="D13" s="17">
        <v>3983100</v>
      </c>
      <c r="E13" s="17">
        <v>422913.54</v>
      </c>
      <c r="F13" s="17">
        <f t="shared" si="0"/>
        <v>3560186.46</v>
      </c>
    </row>
    <row r="14" spans="1:6" ht="31.5" customHeight="1">
      <c r="A14" s="1" t="s">
        <v>118</v>
      </c>
      <c r="B14" s="4" t="s">
        <v>107</v>
      </c>
      <c r="C14" s="4" t="s">
        <v>119</v>
      </c>
      <c r="D14" s="17">
        <v>289200</v>
      </c>
      <c r="E14" s="17">
        <v>0</v>
      </c>
      <c r="F14" s="17">
        <f t="shared" si="0"/>
        <v>289200</v>
      </c>
    </row>
    <row r="15" spans="1:6" ht="48" customHeight="1">
      <c r="A15" s="1" t="s">
        <v>120</v>
      </c>
      <c r="B15" s="4" t="s">
        <v>107</v>
      </c>
      <c r="C15" s="4" t="s">
        <v>121</v>
      </c>
      <c r="D15" s="17">
        <v>1203400</v>
      </c>
      <c r="E15" s="17">
        <v>89332.08</v>
      </c>
      <c r="F15" s="17">
        <f t="shared" si="0"/>
        <v>1114067.92</v>
      </c>
    </row>
    <row r="16" spans="1:6" ht="31.5" customHeight="1">
      <c r="A16" s="1" t="s">
        <v>122</v>
      </c>
      <c r="B16" s="4" t="s">
        <v>107</v>
      </c>
      <c r="C16" s="4" t="s">
        <v>123</v>
      </c>
      <c r="D16" s="17">
        <v>411200</v>
      </c>
      <c r="E16" s="17">
        <v>48432.47</v>
      </c>
      <c r="F16" s="17">
        <f t="shared" si="0"/>
        <v>362767.53</v>
      </c>
    </row>
    <row r="17" spans="1:6" ht="31.5" customHeight="1">
      <c r="A17" s="1" t="s">
        <v>124</v>
      </c>
      <c r="B17" s="4" t="s">
        <v>107</v>
      </c>
      <c r="C17" s="4" t="s">
        <v>125</v>
      </c>
      <c r="D17" s="17">
        <v>411200</v>
      </c>
      <c r="E17" s="17">
        <v>48432.47</v>
      </c>
      <c r="F17" s="17">
        <f t="shared" si="0"/>
        <v>362767.53</v>
      </c>
    </row>
    <row r="18" spans="1:6" ht="15.75" customHeight="1">
      <c r="A18" s="1" t="s">
        <v>126</v>
      </c>
      <c r="B18" s="4" t="s">
        <v>107</v>
      </c>
      <c r="C18" s="4" t="s">
        <v>127</v>
      </c>
      <c r="D18" s="17">
        <v>243200</v>
      </c>
      <c r="E18" s="17">
        <v>2267.11</v>
      </c>
      <c r="F18" s="17">
        <f t="shared" si="0"/>
        <v>240932.89</v>
      </c>
    </row>
    <row r="19" spans="1:6" ht="15.75" customHeight="1">
      <c r="A19" s="1" t="s">
        <v>128</v>
      </c>
      <c r="B19" s="4" t="s">
        <v>107</v>
      </c>
      <c r="C19" s="4" t="s">
        <v>129</v>
      </c>
      <c r="D19" s="17">
        <v>168000</v>
      </c>
      <c r="E19" s="17">
        <v>46165.36</v>
      </c>
      <c r="F19" s="17">
        <f t="shared" si="0"/>
        <v>121834.64</v>
      </c>
    </row>
    <row r="20" spans="1:6" ht="15.75" customHeight="1">
      <c r="A20" s="1" t="s">
        <v>130</v>
      </c>
      <c r="B20" s="4" t="s">
        <v>107</v>
      </c>
      <c r="C20" s="4" t="s">
        <v>131</v>
      </c>
      <c r="D20" s="17">
        <v>3000</v>
      </c>
      <c r="E20" s="17">
        <v>0</v>
      </c>
      <c r="F20" s="17">
        <f t="shared" si="0"/>
        <v>3000</v>
      </c>
    </row>
    <row r="21" spans="1:6" ht="15.75" customHeight="1">
      <c r="A21" s="1" t="s">
        <v>132</v>
      </c>
      <c r="B21" s="4" t="s">
        <v>107</v>
      </c>
      <c r="C21" s="4" t="s">
        <v>133</v>
      </c>
      <c r="D21" s="17">
        <v>3000</v>
      </c>
      <c r="E21" s="17">
        <v>0</v>
      </c>
      <c r="F21" s="17">
        <f t="shared" si="0"/>
        <v>3000</v>
      </c>
    </row>
    <row r="22" spans="1:6" ht="15.75" customHeight="1">
      <c r="A22" s="1" t="s">
        <v>134</v>
      </c>
      <c r="B22" s="4" t="s">
        <v>107</v>
      </c>
      <c r="C22" s="4" t="s">
        <v>135</v>
      </c>
      <c r="D22" s="17">
        <v>3000</v>
      </c>
      <c r="E22" s="17">
        <v>0</v>
      </c>
      <c r="F22" s="17">
        <f t="shared" si="0"/>
        <v>3000</v>
      </c>
    </row>
    <row r="23" spans="1:6" ht="15.75" customHeight="1">
      <c r="A23" s="1" t="s">
        <v>136</v>
      </c>
      <c r="B23" s="4" t="s">
        <v>107</v>
      </c>
      <c r="C23" s="4" t="s">
        <v>137</v>
      </c>
      <c r="D23" s="17">
        <v>1000</v>
      </c>
      <c r="E23" s="17">
        <v>0</v>
      </c>
      <c r="F23" s="17">
        <f t="shared" si="0"/>
        <v>1000</v>
      </c>
    </row>
    <row r="24" spans="1:6" ht="15.75" customHeight="1">
      <c r="A24" s="1" t="s">
        <v>130</v>
      </c>
      <c r="B24" s="4" t="s">
        <v>107</v>
      </c>
      <c r="C24" s="4" t="s">
        <v>138</v>
      </c>
      <c r="D24" s="17">
        <v>1000</v>
      </c>
      <c r="E24" s="17">
        <v>0</v>
      </c>
      <c r="F24" s="17">
        <f t="shared" si="0"/>
        <v>1000</v>
      </c>
    </row>
    <row r="25" spans="1:6" ht="15.75" customHeight="1">
      <c r="A25" s="1" t="s">
        <v>139</v>
      </c>
      <c r="B25" s="4" t="s">
        <v>107</v>
      </c>
      <c r="C25" s="4" t="s">
        <v>140</v>
      </c>
      <c r="D25" s="17">
        <v>1000</v>
      </c>
      <c r="E25" s="17">
        <v>0</v>
      </c>
      <c r="F25" s="17">
        <f t="shared" si="0"/>
        <v>1000</v>
      </c>
    </row>
    <row r="26" spans="1:6" ht="15.75" customHeight="1">
      <c r="A26" s="1" t="s">
        <v>141</v>
      </c>
      <c r="B26" s="4" t="s">
        <v>107</v>
      </c>
      <c r="C26" s="4" t="s">
        <v>142</v>
      </c>
      <c r="D26" s="17">
        <v>58000</v>
      </c>
      <c r="E26" s="17">
        <v>2400</v>
      </c>
      <c r="F26" s="17">
        <f t="shared" si="0"/>
        <v>55600</v>
      </c>
    </row>
    <row r="27" spans="1:6" ht="31.5" customHeight="1">
      <c r="A27" s="1" t="s">
        <v>122</v>
      </c>
      <c r="B27" s="4" t="s">
        <v>107</v>
      </c>
      <c r="C27" s="4" t="s">
        <v>143</v>
      </c>
      <c r="D27" s="17">
        <v>38000</v>
      </c>
      <c r="E27" s="17">
        <v>2400</v>
      </c>
      <c r="F27" s="17">
        <f t="shared" si="0"/>
        <v>35600</v>
      </c>
    </row>
    <row r="28" spans="1:6" ht="31.5" customHeight="1">
      <c r="A28" s="1" t="s">
        <v>124</v>
      </c>
      <c r="B28" s="4" t="s">
        <v>107</v>
      </c>
      <c r="C28" s="4" t="s">
        <v>144</v>
      </c>
      <c r="D28" s="17">
        <v>38000</v>
      </c>
      <c r="E28" s="17">
        <v>2400</v>
      </c>
      <c r="F28" s="17">
        <f t="shared" si="0"/>
        <v>35600</v>
      </c>
    </row>
    <row r="29" spans="1:6" ht="15.75" customHeight="1">
      <c r="A29" s="1" t="s">
        <v>126</v>
      </c>
      <c r="B29" s="4" t="s">
        <v>107</v>
      </c>
      <c r="C29" s="4" t="s">
        <v>145</v>
      </c>
      <c r="D29" s="17">
        <v>38000</v>
      </c>
      <c r="E29" s="17">
        <v>2400</v>
      </c>
      <c r="F29" s="17">
        <f t="shared" si="0"/>
        <v>35600</v>
      </c>
    </row>
    <row r="30" spans="1:6" ht="15.75" customHeight="1">
      <c r="A30" s="1" t="s">
        <v>130</v>
      </c>
      <c r="B30" s="4" t="s">
        <v>107</v>
      </c>
      <c r="C30" s="4" t="s">
        <v>146</v>
      </c>
      <c r="D30" s="17">
        <v>20000</v>
      </c>
      <c r="E30" s="17">
        <v>0</v>
      </c>
      <c r="F30" s="17">
        <f t="shared" si="0"/>
        <v>20000</v>
      </c>
    </row>
    <row r="31" spans="1:6" ht="15.75" customHeight="1">
      <c r="A31" s="1" t="s">
        <v>132</v>
      </c>
      <c r="B31" s="4" t="s">
        <v>107</v>
      </c>
      <c r="C31" s="4" t="s">
        <v>147</v>
      </c>
      <c r="D31" s="17">
        <v>20000</v>
      </c>
      <c r="E31" s="17">
        <v>0</v>
      </c>
      <c r="F31" s="17">
        <f t="shared" si="0"/>
        <v>20000</v>
      </c>
    </row>
    <row r="32" spans="1:6" ht="15.75" customHeight="1">
      <c r="A32" s="1" t="s">
        <v>148</v>
      </c>
      <c r="B32" s="4" t="s">
        <v>107</v>
      </c>
      <c r="C32" s="4" t="s">
        <v>149</v>
      </c>
      <c r="D32" s="17">
        <v>20000</v>
      </c>
      <c r="E32" s="17">
        <v>0</v>
      </c>
      <c r="F32" s="17">
        <f t="shared" si="0"/>
        <v>20000</v>
      </c>
    </row>
    <row r="33" spans="1:6" ht="15.75" customHeight="1">
      <c r="A33" s="1" t="s">
        <v>150</v>
      </c>
      <c r="B33" s="4" t="s">
        <v>107</v>
      </c>
      <c r="C33" s="4" t="s">
        <v>151</v>
      </c>
      <c r="D33" s="17">
        <v>104800</v>
      </c>
      <c r="E33" s="17">
        <v>11464.69</v>
      </c>
      <c r="F33" s="17">
        <f t="shared" si="0"/>
        <v>93335.31</v>
      </c>
    </row>
    <row r="34" spans="1:6" ht="15.75" customHeight="1">
      <c r="A34" s="1" t="s">
        <v>152</v>
      </c>
      <c r="B34" s="4" t="s">
        <v>107</v>
      </c>
      <c r="C34" s="4" t="s">
        <v>153</v>
      </c>
      <c r="D34" s="17">
        <v>104800</v>
      </c>
      <c r="E34" s="17">
        <v>11464.69</v>
      </c>
      <c r="F34" s="17">
        <f t="shared" si="0"/>
        <v>93335.31</v>
      </c>
    </row>
    <row r="35" spans="1:6" ht="60" customHeight="1">
      <c r="A35" s="1" t="s">
        <v>112</v>
      </c>
      <c r="B35" s="4" t="s">
        <v>107</v>
      </c>
      <c r="C35" s="4" t="s">
        <v>154</v>
      </c>
      <c r="D35" s="17">
        <v>104800</v>
      </c>
      <c r="E35" s="17">
        <v>11464.69</v>
      </c>
      <c r="F35" s="17">
        <f t="shared" si="0"/>
        <v>93335.31</v>
      </c>
    </row>
    <row r="36" spans="1:6" ht="31.5" customHeight="1">
      <c r="A36" s="1" t="s">
        <v>114</v>
      </c>
      <c r="B36" s="4" t="s">
        <v>107</v>
      </c>
      <c r="C36" s="4" t="s">
        <v>155</v>
      </c>
      <c r="D36" s="17">
        <v>104800</v>
      </c>
      <c r="E36" s="17">
        <v>11464.69</v>
      </c>
      <c r="F36" s="17">
        <f t="shared" si="0"/>
        <v>93335.31</v>
      </c>
    </row>
    <row r="37" spans="1:6" ht="15.75" customHeight="1">
      <c r="A37" s="1" t="s">
        <v>116</v>
      </c>
      <c r="B37" s="4" t="s">
        <v>107</v>
      </c>
      <c r="C37" s="4" t="s">
        <v>156</v>
      </c>
      <c r="D37" s="17">
        <v>80491.55</v>
      </c>
      <c r="E37" s="17">
        <v>9524.2099999999991</v>
      </c>
      <c r="F37" s="17">
        <f t="shared" si="0"/>
        <v>70967.34</v>
      </c>
    </row>
    <row r="38" spans="1:6" ht="47.25" customHeight="1">
      <c r="A38" s="1" t="s">
        <v>120</v>
      </c>
      <c r="B38" s="4" t="s">
        <v>107</v>
      </c>
      <c r="C38" s="4" t="s">
        <v>157</v>
      </c>
      <c r="D38" s="17">
        <v>24308.45</v>
      </c>
      <c r="E38" s="17">
        <v>1940.48</v>
      </c>
      <c r="F38" s="17">
        <f t="shared" si="0"/>
        <v>22367.97</v>
      </c>
    </row>
    <row r="39" spans="1:6" ht="15.75" customHeight="1">
      <c r="A39" s="1" t="s">
        <v>158</v>
      </c>
      <c r="B39" s="4" t="s">
        <v>107</v>
      </c>
      <c r="C39" s="4" t="s">
        <v>159</v>
      </c>
      <c r="D39" s="17">
        <v>25500</v>
      </c>
      <c r="E39" s="17">
        <v>0</v>
      </c>
      <c r="F39" s="17">
        <f t="shared" si="0"/>
        <v>25500</v>
      </c>
    </row>
    <row r="40" spans="1:6" ht="29.25" customHeight="1">
      <c r="A40" s="1" t="s">
        <v>160</v>
      </c>
      <c r="B40" s="4" t="s">
        <v>107</v>
      </c>
      <c r="C40" s="4" t="s">
        <v>161</v>
      </c>
      <c r="D40" s="17">
        <v>19100</v>
      </c>
      <c r="E40" s="17">
        <v>0</v>
      </c>
      <c r="F40" s="17">
        <f t="shared" si="0"/>
        <v>19100</v>
      </c>
    </row>
    <row r="41" spans="1:6" ht="32.25" customHeight="1">
      <c r="A41" s="1" t="s">
        <v>122</v>
      </c>
      <c r="B41" s="4" t="s">
        <v>107</v>
      </c>
      <c r="C41" s="4" t="s">
        <v>162</v>
      </c>
      <c r="D41" s="17">
        <v>19100</v>
      </c>
      <c r="E41" s="17">
        <v>0</v>
      </c>
      <c r="F41" s="17">
        <f t="shared" si="0"/>
        <v>19100</v>
      </c>
    </row>
    <row r="42" spans="1:6" ht="32.25" customHeight="1">
      <c r="A42" s="1" t="s">
        <v>124</v>
      </c>
      <c r="B42" s="4" t="s">
        <v>107</v>
      </c>
      <c r="C42" s="4" t="s">
        <v>163</v>
      </c>
      <c r="D42" s="17">
        <v>19100</v>
      </c>
      <c r="E42" s="17">
        <v>0</v>
      </c>
      <c r="F42" s="17">
        <f t="shared" si="0"/>
        <v>19100</v>
      </c>
    </row>
    <row r="43" spans="1:6" ht="15.75" customHeight="1">
      <c r="A43" s="1" t="s">
        <v>126</v>
      </c>
      <c r="B43" s="4" t="s">
        <v>107</v>
      </c>
      <c r="C43" s="4" t="s">
        <v>164</v>
      </c>
      <c r="D43" s="17">
        <v>19100</v>
      </c>
      <c r="E43" s="17">
        <v>0</v>
      </c>
      <c r="F43" s="17">
        <f t="shared" si="0"/>
        <v>19100</v>
      </c>
    </row>
    <row r="44" spans="1:6" ht="32.25" customHeight="1">
      <c r="A44" s="1" t="s">
        <v>165</v>
      </c>
      <c r="B44" s="4" t="s">
        <v>107</v>
      </c>
      <c r="C44" s="4" t="s">
        <v>166</v>
      </c>
      <c r="D44" s="17">
        <v>6400</v>
      </c>
      <c r="E44" s="17">
        <v>0</v>
      </c>
      <c r="F44" s="17">
        <f t="shared" si="0"/>
        <v>6400</v>
      </c>
    </row>
    <row r="45" spans="1:6" ht="32.25" customHeight="1">
      <c r="A45" s="1" t="s">
        <v>122</v>
      </c>
      <c r="B45" s="4" t="s">
        <v>107</v>
      </c>
      <c r="C45" s="4" t="s">
        <v>167</v>
      </c>
      <c r="D45" s="17">
        <v>6400</v>
      </c>
      <c r="E45" s="17">
        <v>0</v>
      </c>
      <c r="F45" s="17">
        <f t="shared" si="0"/>
        <v>6400</v>
      </c>
    </row>
    <row r="46" spans="1:6" ht="32.25" customHeight="1">
      <c r="A46" s="1" t="s">
        <v>124</v>
      </c>
      <c r="B46" s="4" t="s">
        <v>107</v>
      </c>
      <c r="C46" s="4" t="s">
        <v>168</v>
      </c>
      <c r="D46" s="17">
        <v>6400</v>
      </c>
      <c r="E46" s="17">
        <v>0</v>
      </c>
      <c r="F46" s="17">
        <f t="shared" si="0"/>
        <v>6400</v>
      </c>
    </row>
    <row r="47" spans="1:6" ht="15.75" customHeight="1">
      <c r="A47" s="1" t="s">
        <v>126</v>
      </c>
      <c r="B47" s="4" t="s">
        <v>107</v>
      </c>
      <c r="C47" s="4" t="s">
        <v>169</v>
      </c>
      <c r="D47" s="17">
        <v>6400</v>
      </c>
      <c r="E47" s="17">
        <v>0</v>
      </c>
      <c r="F47" s="17">
        <f t="shared" si="0"/>
        <v>6400</v>
      </c>
    </row>
    <row r="48" spans="1:6" ht="15.75" customHeight="1">
      <c r="A48" s="1" t="s">
        <v>170</v>
      </c>
      <c r="B48" s="4" t="s">
        <v>107</v>
      </c>
      <c r="C48" s="4" t="s">
        <v>171</v>
      </c>
      <c r="D48" s="17">
        <v>103600</v>
      </c>
      <c r="E48" s="17">
        <v>36600</v>
      </c>
      <c r="F48" s="17">
        <f t="shared" si="0"/>
        <v>67000</v>
      </c>
    </row>
    <row r="49" spans="1:6" ht="15.75" customHeight="1">
      <c r="A49" s="1" t="s">
        <v>172</v>
      </c>
      <c r="B49" s="4" t="s">
        <v>107</v>
      </c>
      <c r="C49" s="4" t="s">
        <v>173</v>
      </c>
      <c r="D49" s="17">
        <v>88600</v>
      </c>
      <c r="E49" s="17">
        <v>36600</v>
      </c>
      <c r="F49" s="17">
        <f t="shared" si="0"/>
        <v>52000</v>
      </c>
    </row>
    <row r="50" spans="1:6" ht="31.5" customHeight="1">
      <c r="A50" s="1" t="s">
        <v>122</v>
      </c>
      <c r="B50" s="4" t="s">
        <v>107</v>
      </c>
      <c r="C50" s="4" t="s">
        <v>174</v>
      </c>
      <c r="D50" s="17">
        <v>88600</v>
      </c>
      <c r="E50" s="17">
        <v>36600</v>
      </c>
      <c r="F50" s="17">
        <f t="shared" si="0"/>
        <v>52000</v>
      </c>
    </row>
    <row r="51" spans="1:6" ht="31.5" customHeight="1">
      <c r="A51" s="1" t="s">
        <v>124</v>
      </c>
      <c r="B51" s="4" t="s">
        <v>107</v>
      </c>
      <c r="C51" s="4" t="s">
        <v>175</v>
      </c>
      <c r="D51" s="17">
        <v>88600</v>
      </c>
      <c r="E51" s="17">
        <v>36600</v>
      </c>
      <c r="F51" s="17">
        <f t="shared" si="0"/>
        <v>52000</v>
      </c>
    </row>
    <row r="52" spans="1:6" ht="15.75" customHeight="1">
      <c r="A52" s="1" t="s">
        <v>126</v>
      </c>
      <c r="B52" s="4" t="s">
        <v>107</v>
      </c>
      <c r="C52" s="4" t="s">
        <v>176</v>
      </c>
      <c r="D52" s="17">
        <v>88600</v>
      </c>
      <c r="E52" s="17">
        <v>36600</v>
      </c>
      <c r="F52" s="17">
        <f t="shared" si="0"/>
        <v>52000</v>
      </c>
    </row>
    <row r="53" spans="1:6" ht="15.75" customHeight="1">
      <c r="A53" s="1" t="s">
        <v>177</v>
      </c>
      <c r="B53" s="4" t="s">
        <v>107</v>
      </c>
      <c r="C53" s="4" t="s">
        <v>178</v>
      </c>
      <c r="D53" s="17">
        <v>15000</v>
      </c>
      <c r="E53" s="17">
        <v>0</v>
      </c>
      <c r="F53" s="17">
        <f t="shared" si="0"/>
        <v>15000</v>
      </c>
    </row>
    <row r="54" spans="1:6" ht="31.5" customHeight="1">
      <c r="A54" s="1" t="s">
        <v>122</v>
      </c>
      <c r="B54" s="4" t="s">
        <v>107</v>
      </c>
      <c r="C54" s="4" t="s">
        <v>179</v>
      </c>
      <c r="D54" s="17">
        <v>15000</v>
      </c>
      <c r="E54" s="17">
        <v>0</v>
      </c>
      <c r="F54" s="17">
        <f t="shared" si="0"/>
        <v>15000</v>
      </c>
    </row>
    <row r="55" spans="1:6" ht="31.5" customHeight="1">
      <c r="A55" s="1" t="s">
        <v>124</v>
      </c>
      <c r="B55" s="4" t="s">
        <v>107</v>
      </c>
      <c r="C55" s="4" t="s">
        <v>180</v>
      </c>
      <c r="D55" s="17">
        <v>15000</v>
      </c>
      <c r="E55" s="17">
        <v>0</v>
      </c>
      <c r="F55" s="17">
        <f t="shared" si="0"/>
        <v>15000</v>
      </c>
    </row>
    <row r="56" spans="1:6" ht="15.75" customHeight="1">
      <c r="A56" s="1" t="s">
        <v>126</v>
      </c>
      <c r="B56" s="4" t="s">
        <v>107</v>
      </c>
      <c r="C56" s="4" t="s">
        <v>181</v>
      </c>
      <c r="D56" s="17">
        <v>15000</v>
      </c>
      <c r="E56" s="17">
        <v>0</v>
      </c>
      <c r="F56" s="17">
        <f t="shared" si="0"/>
        <v>15000</v>
      </c>
    </row>
    <row r="57" spans="1:6" ht="15.75" customHeight="1">
      <c r="A57" s="1" t="s">
        <v>182</v>
      </c>
      <c r="B57" s="4" t="s">
        <v>107</v>
      </c>
      <c r="C57" s="4" t="s">
        <v>183</v>
      </c>
      <c r="D57" s="17">
        <v>402500</v>
      </c>
      <c r="E57" s="17">
        <v>26065.48</v>
      </c>
      <c r="F57" s="17">
        <f t="shared" si="0"/>
        <v>376434.52</v>
      </c>
    </row>
    <row r="58" spans="1:6" ht="15.75" customHeight="1">
      <c r="A58" s="1" t="s">
        <v>184</v>
      </c>
      <c r="B58" s="4" t="s">
        <v>107</v>
      </c>
      <c r="C58" s="4" t="s">
        <v>185</v>
      </c>
      <c r="D58" s="17">
        <v>402500</v>
      </c>
      <c r="E58" s="17">
        <v>26065.48</v>
      </c>
      <c r="F58" s="17">
        <f t="shared" si="0"/>
        <v>376434.52</v>
      </c>
    </row>
    <row r="59" spans="1:6" ht="31.5" customHeight="1">
      <c r="A59" s="1" t="s">
        <v>122</v>
      </c>
      <c r="B59" s="4" t="s">
        <v>107</v>
      </c>
      <c r="C59" s="4" t="s">
        <v>186</v>
      </c>
      <c r="D59" s="17">
        <v>402500</v>
      </c>
      <c r="E59" s="17">
        <v>26065.48</v>
      </c>
      <c r="F59" s="17">
        <f t="shared" si="0"/>
        <v>376434.52</v>
      </c>
    </row>
    <row r="60" spans="1:6" ht="31.5" customHeight="1">
      <c r="A60" s="1" t="s">
        <v>124</v>
      </c>
      <c r="B60" s="4" t="s">
        <v>107</v>
      </c>
      <c r="C60" s="4" t="s">
        <v>187</v>
      </c>
      <c r="D60" s="17">
        <v>402500</v>
      </c>
      <c r="E60" s="17">
        <v>26065.48</v>
      </c>
      <c r="F60" s="17">
        <f t="shared" si="0"/>
        <v>376434.52</v>
      </c>
    </row>
    <row r="61" spans="1:6" ht="15.75" customHeight="1">
      <c r="A61" s="1" t="s">
        <v>126</v>
      </c>
      <c r="B61" s="4" t="s">
        <v>107</v>
      </c>
      <c r="C61" s="4" t="s">
        <v>188</v>
      </c>
      <c r="D61" s="17">
        <v>232500</v>
      </c>
      <c r="E61" s="17">
        <v>922.18</v>
      </c>
      <c r="F61" s="17">
        <f t="shared" si="0"/>
        <v>231577.82</v>
      </c>
    </row>
    <row r="62" spans="1:6" ht="15.75" customHeight="1">
      <c r="A62" s="1" t="s">
        <v>128</v>
      </c>
      <c r="B62" s="4" t="s">
        <v>107</v>
      </c>
      <c r="C62" s="4" t="s">
        <v>189</v>
      </c>
      <c r="D62" s="17">
        <v>170000</v>
      </c>
      <c r="E62" s="17">
        <v>25143.3</v>
      </c>
      <c r="F62" s="17">
        <f t="shared" si="0"/>
        <v>144856.70000000001</v>
      </c>
    </row>
    <row r="63" spans="1:6" ht="15.75" customHeight="1">
      <c r="A63" s="1" t="s">
        <v>190</v>
      </c>
      <c r="B63" s="4" t="s">
        <v>107</v>
      </c>
      <c r="C63" s="4" t="s">
        <v>191</v>
      </c>
      <c r="D63" s="17">
        <v>7500</v>
      </c>
      <c r="E63" s="17">
        <v>0</v>
      </c>
      <c r="F63" s="17">
        <f t="shared" si="0"/>
        <v>7500</v>
      </c>
    </row>
    <row r="64" spans="1:6" ht="31.5" customHeight="1">
      <c r="A64" s="1" t="s">
        <v>192</v>
      </c>
      <c r="B64" s="4" t="s">
        <v>107</v>
      </c>
      <c r="C64" s="4" t="s">
        <v>193</v>
      </c>
      <c r="D64" s="17">
        <v>7500</v>
      </c>
      <c r="E64" s="17">
        <v>0</v>
      </c>
      <c r="F64" s="17">
        <f t="shared" si="0"/>
        <v>7500</v>
      </c>
    </row>
    <row r="65" spans="1:6" ht="31.5" customHeight="1">
      <c r="A65" s="1" t="s">
        <v>122</v>
      </c>
      <c r="B65" s="4" t="s">
        <v>107</v>
      </c>
      <c r="C65" s="4" t="s">
        <v>194</v>
      </c>
      <c r="D65" s="17">
        <v>7500</v>
      </c>
      <c r="E65" s="17">
        <v>0</v>
      </c>
      <c r="F65" s="17">
        <f t="shared" si="0"/>
        <v>7500</v>
      </c>
    </row>
    <row r="66" spans="1:6" ht="31.5" customHeight="1">
      <c r="A66" s="1" t="s">
        <v>124</v>
      </c>
      <c r="B66" s="4" t="s">
        <v>107</v>
      </c>
      <c r="C66" s="4" t="s">
        <v>195</v>
      </c>
      <c r="D66" s="17">
        <v>7500</v>
      </c>
      <c r="E66" s="17">
        <v>0</v>
      </c>
      <c r="F66" s="17">
        <f t="shared" si="0"/>
        <v>7500</v>
      </c>
    </row>
    <row r="67" spans="1:6" ht="15.75" customHeight="1">
      <c r="A67" s="1" t="s">
        <v>126</v>
      </c>
      <c r="B67" s="4" t="s">
        <v>107</v>
      </c>
      <c r="C67" s="4" t="s">
        <v>196</v>
      </c>
      <c r="D67" s="17">
        <v>7500</v>
      </c>
      <c r="E67" s="17">
        <v>0</v>
      </c>
      <c r="F67" s="17">
        <f t="shared" si="0"/>
        <v>7500</v>
      </c>
    </row>
    <row r="68" spans="1:6" ht="15.75" customHeight="1">
      <c r="A68" s="1" t="s">
        <v>197</v>
      </c>
      <c r="B68" s="4" t="s">
        <v>107</v>
      </c>
      <c r="C68" s="4" t="s">
        <v>198</v>
      </c>
      <c r="D68" s="17">
        <v>967000</v>
      </c>
      <c r="E68" s="17">
        <v>161000</v>
      </c>
      <c r="F68" s="17">
        <f t="shared" si="0"/>
        <v>806000</v>
      </c>
    </row>
    <row r="69" spans="1:6" ht="15.75" customHeight="1">
      <c r="A69" s="1" t="s">
        <v>199</v>
      </c>
      <c r="B69" s="4" t="s">
        <v>107</v>
      </c>
      <c r="C69" s="4" t="s">
        <v>200</v>
      </c>
      <c r="D69" s="17">
        <v>967000</v>
      </c>
      <c r="E69" s="17">
        <v>161000</v>
      </c>
      <c r="F69" s="17">
        <f t="shared" si="0"/>
        <v>806000</v>
      </c>
    </row>
    <row r="70" spans="1:6" ht="31.5" customHeight="1">
      <c r="A70" s="1" t="s">
        <v>201</v>
      </c>
      <c r="B70" s="4" t="s">
        <v>107</v>
      </c>
      <c r="C70" s="4" t="s">
        <v>202</v>
      </c>
      <c r="D70" s="17">
        <v>967000</v>
      </c>
      <c r="E70" s="17">
        <v>161000</v>
      </c>
      <c r="F70" s="17">
        <f t="shared" si="0"/>
        <v>806000</v>
      </c>
    </row>
    <row r="71" spans="1:6" ht="15.75" customHeight="1">
      <c r="A71" s="1" t="s">
        <v>203</v>
      </c>
      <c r="B71" s="4" t="s">
        <v>107</v>
      </c>
      <c r="C71" s="4" t="s">
        <v>204</v>
      </c>
      <c r="D71" s="17">
        <v>967000</v>
      </c>
      <c r="E71" s="17">
        <v>161000</v>
      </c>
      <c r="F71" s="17">
        <f t="shared" si="0"/>
        <v>806000</v>
      </c>
    </row>
    <row r="72" spans="1:6" ht="47.25" customHeight="1">
      <c r="A72" s="1" t="s">
        <v>205</v>
      </c>
      <c r="B72" s="4" t="s">
        <v>107</v>
      </c>
      <c r="C72" s="4" t="s">
        <v>206</v>
      </c>
      <c r="D72" s="17">
        <v>967000</v>
      </c>
      <c r="E72" s="17">
        <v>161000</v>
      </c>
      <c r="F72" s="17">
        <f t="shared" si="0"/>
        <v>806000</v>
      </c>
    </row>
    <row r="73" spans="1:6" ht="15.75" customHeight="1">
      <c r="A73" s="1" t="s">
        <v>207</v>
      </c>
      <c r="B73" s="4" t="s">
        <v>107</v>
      </c>
      <c r="C73" s="4" t="s">
        <v>208</v>
      </c>
      <c r="D73" s="17">
        <v>230700</v>
      </c>
      <c r="E73" s="17">
        <v>20618.740000000002</v>
      </c>
      <c r="F73" s="17">
        <f t="shared" ref="F73:F77" si="1">D73-E73</f>
        <v>210081.26</v>
      </c>
    </row>
    <row r="74" spans="1:6" ht="15.75" customHeight="1">
      <c r="A74" s="1" t="s">
        <v>209</v>
      </c>
      <c r="B74" s="4" t="s">
        <v>107</v>
      </c>
      <c r="C74" s="4" t="s">
        <v>210</v>
      </c>
      <c r="D74" s="17">
        <v>230700</v>
      </c>
      <c r="E74" s="17">
        <v>20618.740000000002</v>
      </c>
      <c r="F74" s="17">
        <f t="shared" si="1"/>
        <v>210081.26</v>
      </c>
    </row>
    <row r="75" spans="1:6" ht="15.75" customHeight="1">
      <c r="A75" s="1" t="s">
        <v>211</v>
      </c>
      <c r="B75" s="4" t="s">
        <v>107</v>
      </c>
      <c r="C75" s="4" t="s">
        <v>212</v>
      </c>
      <c r="D75" s="17">
        <v>230700</v>
      </c>
      <c r="E75" s="17">
        <v>20618.740000000002</v>
      </c>
      <c r="F75" s="17">
        <f t="shared" si="1"/>
        <v>210081.26</v>
      </c>
    </row>
    <row r="76" spans="1:6" ht="18" customHeight="1">
      <c r="A76" s="1" t="s">
        <v>213</v>
      </c>
      <c r="B76" s="4" t="s">
        <v>107</v>
      </c>
      <c r="C76" s="4" t="s">
        <v>214</v>
      </c>
      <c r="D76" s="17">
        <v>230700</v>
      </c>
      <c r="E76" s="17">
        <v>20618.740000000002</v>
      </c>
      <c r="F76" s="17">
        <f t="shared" si="1"/>
        <v>210081.26</v>
      </c>
    </row>
    <row r="77" spans="1:6" ht="15.75" customHeight="1">
      <c r="A77" s="1" t="s">
        <v>215</v>
      </c>
      <c r="B77" s="6" t="s">
        <v>107</v>
      </c>
      <c r="C77" s="6" t="s">
        <v>216</v>
      </c>
      <c r="D77" s="17">
        <v>230700</v>
      </c>
      <c r="E77" s="17">
        <v>20618.740000000002</v>
      </c>
      <c r="F77" s="17">
        <f t="shared" si="1"/>
        <v>210081.26</v>
      </c>
    </row>
    <row r="78" spans="1:6" ht="15" customHeight="1">
      <c r="A78" s="35" t="s">
        <v>217</v>
      </c>
      <c r="B78" s="32">
        <v>450</v>
      </c>
      <c r="C78" s="34"/>
      <c r="D78" s="37">
        <f>Лист1!D16-Лист2!D8</f>
        <v>0</v>
      </c>
      <c r="E78" s="28">
        <f>Лист1!E16-Лист2!E8</f>
        <v>339468.20999999996</v>
      </c>
      <c r="F78" s="30" t="s">
        <v>248</v>
      </c>
    </row>
    <row r="79" spans="1:6">
      <c r="A79" s="36"/>
      <c r="B79" s="33"/>
      <c r="C79" s="34"/>
      <c r="D79" s="38"/>
      <c r="E79" s="29"/>
      <c r="F79" s="31"/>
    </row>
  </sheetData>
  <mergeCells count="10">
    <mergeCell ref="E5:E6"/>
    <mergeCell ref="F5:F6"/>
    <mergeCell ref="D5:D6"/>
    <mergeCell ref="A3:F3"/>
    <mergeCell ref="E78:E79"/>
    <mergeCell ref="F78:F79"/>
    <mergeCell ref="B78:B79"/>
    <mergeCell ref="C78:C79"/>
    <mergeCell ref="A78:A79"/>
    <mergeCell ref="D78:D79"/>
  </mergeCells>
  <pageMargins left="0.9055118110236221" right="0.59055118110236227" top="0.49212598425196852" bottom="0.78740157480314965" header="0" footer="0"/>
  <pageSetup paperSize="8" scale="90" fitToHeight="0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tabSelected="1" workbookViewId="0">
      <selection activeCell="L11" sqref="L11"/>
    </sheetView>
  </sheetViews>
  <sheetFormatPr defaultRowHeight="15"/>
  <cols>
    <col min="1" max="1" width="55.7109375" style="3" customWidth="1"/>
    <col min="2" max="2" width="4.85546875" style="3" customWidth="1"/>
    <col min="3" max="3" width="25.5703125" style="3" customWidth="1"/>
    <col min="4" max="6" width="15.140625" style="3" customWidth="1"/>
    <col min="7" max="7" width="0.42578125" customWidth="1"/>
  </cols>
  <sheetData>
    <row r="2" spans="1:6">
      <c r="A2" s="23" t="s">
        <v>218</v>
      </c>
      <c r="B2" s="23"/>
      <c r="C2" s="23"/>
      <c r="D2" s="23"/>
      <c r="E2" s="23"/>
      <c r="F2" s="23"/>
    </row>
    <row r="3" spans="1:6">
      <c r="A3" s="14"/>
    </row>
    <row r="4" spans="1:6">
      <c r="A4" s="6" t="s">
        <v>0</v>
      </c>
      <c r="B4" s="6" t="s">
        <v>0</v>
      </c>
      <c r="C4" s="6" t="s">
        <v>0</v>
      </c>
      <c r="D4" s="20" t="s">
        <v>11</v>
      </c>
      <c r="E4" s="22" t="s">
        <v>12</v>
      </c>
      <c r="F4" s="22" t="s">
        <v>244</v>
      </c>
    </row>
    <row r="5" spans="1:6" ht="60">
      <c r="A5" s="7" t="s">
        <v>13</v>
      </c>
      <c r="B5" s="7" t="s">
        <v>14</v>
      </c>
      <c r="C5" s="7" t="s">
        <v>256</v>
      </c>
      <c r="D5" s="21"/>
      <c r="E5" s="22"/>
      <c r="F5" s="22"/>
    </row>
    <row r="6" spans="1:6">
      <c r="A6" s="4" t="s">
        <v>16</v>
      </c>
      <c r="B6" s="4" t="s">
        <v>17</v>
      </c>
      <c r="C6" s="4" t="s">
        <v>18</v>
      </c>
      <c r="D6" s="4" t="s">
        <v>19</v>
      </c>
      <c r="E6" s="7">
        <v>5</v>
      </c>
      <c r="F6" s="7">
        <v>6</v>
      </c>
    </row>
    <row r="7" spans="1:6" ht="17.25" customHeight="1">
      <c r="A7" s="1" t="s">
        <v>219</v>
      </c>
      <c r="B7" s="8">
        <v>500</v>
      </c>
      <c r="C7" s="8" t="s">
        <v>21</v>
      </c>
      <c r="D7" s="17" t="s">
        <v>22</v>
      </c>
      <c r="E7" s="17">
        <v>-339468.21</v>
      </c>
      <c r="F7" s="17" t="s">
        <v>22</v>
      </c>
    </row>
    <row r="8" spans="1:6" ht="19.5" customHeight="1">
      <c r="A8" s="1" t="s">
        <v>220</v>
      </c>
      <c r="B8" s="8">
        <v>700</v>
      </c>
      <c r="C8" s="8" t="s">
        <v>221</v>
      </c>
      <c r="D8" s="17" t="s">
        <v>22</v>
      </c>
      <c r="E8" s="17">
        <v>-339468.21</v>
      </c>
      <c r="F8" s="17" t="s">
        <v>22</v>
      </c>
    </row>
    <row r="9" spans="1:6" ht="30">
      <c r="A9" s="1" t="s">
        <v>222</v>
      </c>
      <c r="B9" s="8">
        <v>710</v>
      </c>
      <c r="C9" s="8" t="s">
        <v>223</v>
      </c>
      <c r="D9" s="17">
        <v>-7790500</v>
      </c>
      <c r="E9" s="17">
        <v>-1158295.21</v>
      </c>
      <c r="F9" s="17" t="s">
        <v>22</v>
      </c>
    </row>
    <row r="10" spans="1:6" ht="20.25" customHeight="1">
      <c r="A10" s="1" t="s">
        <v>224</v>
      </c>
      <c r="B10" s="8">
        <v>710</v>
      </c>
      <c r="C10" s="8" t="s">
        <v>225</v>
      </c>
      <c r="D10" s="17">
        <v>-7790500</v>
      </c>
      <c r="E10" s="17">
        <v>-1158295.21</v>
      </c>
      <c r="F10" s="17" t="s">
        <v>22</v>
      </c>
    </row>
    <row r="11" spans="1:6" ht="20.25" customHeight="1">
      <c r="A11" s="1" t="s">
        <v>226</v>
      </c>
      <c r="B11" s="8">
        <v>710</v>
      </c>
      <c r="C11" s="8" t="s">
        <v>227</v>
      </c>
      <c r="D11" s="17">
        <v>-7790500</v>
      </c>
      <c r="E11" s="17">
        <v>-1158295.21</v>
      </c>
      <c r="F11" s="17" t="s">
        <v>22</v>
      </c>
    </row>
    <row r="12" spans="1:6" ht="19.5" customHeight="1">
      <c r="A12" s="1" t="s">
        <v>228</v>
      </c>
      <c r="B12" s="8">
        <v>710</v>
      </c>
      <c r="C12" s="8" t="s">
        <v>229</v>
      </c>
      <c r="D12" s="17">
        <v>-7790500</v>
      </c>
      <c r="E12" s="17">
        <v>-1158295.21</v>
      </c>
      <c r="F12" s="17" t="s">
        <v>22</v>
      </c>
    </row>
    <row r="13" spans="1:6" ht="30">
      <c r="A13" s="1" t="s">
        <v>230</v>
      </c>
      <c r="B13" s="8">
        <v>710</v>
      </c>
      <c r="C13" s="8" t="s">
        <v>231</v>
      </c>
      <c r="D13" s="17">
        <v>-7790500</v>
      </c>
      <c r="E13" s="17">
        <v>-1158295.21</v>
      </c>
      <c r="F13" s="17" t="s">
        <v>22</v>
      </c>
    </row>
    <row r="14" spans="1:6" ht="30">
      <c r="A14" s="1" t="s">
        <v>232</v>
      </c>
      <c r="B14" s="8">
        <v>720</v>
      </c>
      <c r="C14" s="8" t="s">
        <v>233</v>
      </c>
      <c r="D14" s="17">
        <v>7790500</v>
      </c>
      <c r="E14" s="17">
        <v>818827</v>
      </c>
      <c r="F14" s="17" t="s">
        <v>22</v>
      </c>
    </row>
    <row r="15" spans="1:6" ht="18" customHeight="1">
      <c r="A15" s="1" t="s">
        <v>234</v>
      </c>
      <c r="B15" s="8">
        <v>720</v>
      </c>
      <c r="C15" s="8" t="s">
        <v>235</v>
      </c>
      <c r="D15" s="17">
        <v>7790500</v>
      </c>
      <c r="E15" s="17">
        <v>818827</v>
      </c>
      <c r="F15" s="17" t="s">
        <v>22</v>
      </c>
    </row>
    <row r="16" spans="1:6" ht="18" customHeight="1">
      <c r="A16" s="1" t="s">
        <v>236</v>
      </c>
      <c r="B16" s="8">
        <v>720</v>
      </c>
      <c r="C16" s="8" t="s">
        <v>237</v>
      </c>
      <c r="D16" s="17">
        <v>7790500</v>
      </c>
      <c r="E16" s="17">
        <v>818827</v>
      </c>
      <c r="F16" s="17" t="s">
        <v>22</v>
      </c>
    </row>
    <row r="17" spans="1:6" ht="18" customHeight="1">
      <c r="A17" s="1" t="s">
        <v>238</v>
      </c>
      <c r="B17" s="8">
        <v>720</v>
      </c>
      <c r="C17" s="8" t="s">
        <v>239</v>
      </c>
      <c r="D17" s="17">
        <v>7790500</v>
      </c>
      <c r="E17" s="17">
        <v>818827</v>
      </c>
      <c r="F17" s="17" t="s">
        <v>22</v>
      </c>
    </row>
    <row r="18" spans="1:6" ht="30">
      <c r="A18" s="1" t="s">
        <v>240</v>
      </c>
      <c r="B18" s="8">
        <v>720</v>
      </c>
      <c r="C18" s="8" t="s">
        <v>241</v>
      </c>
      <c r="D18" s="17">
        <v>7790500</v>
      </c>
      <c r="E18" s="17">
        <v>818827</v>
      </c>
      <c r="F18" s="17" t="s">
        <v>22</v>
      </c>
    </row>
    <row r="22" spans="1:6">
      <c r="A22" s="3" t="s">
        <v>249</v>
      </c>
      <c r="C22" s="19"/>
      <c r="D22" s="3" t="s">
        <v>250</v>
      </c>
    </row>
    <row r="24" spans="1:6">
      <c r="A24" s="3" t="s">
        <v>251</v>
      </c>
      <c r="C24" s="19"/>
      <c r="D24" s="3" t="s">
        <v>252</v>
      </c>
    </row>
    <row r="26" spans="1:6">
      <c r="A26" s="3" t="s">
        <v>253</v>
      </c>
      <c r="C26" s="19"/>
      <c r="D26" s="3" t="s">
        <v>254</v>
      </c>
    </row>
    <row r="28" spans="1:6">
      <c r="A28" s="3" t="s">
        <v>255</v>
      </c>
    </row>
  </sheetData>
  <mergeCells count="4">
    <mergeCell ref="E4:E5"/>
    <mergeCell ref="F4:F5"/>
    <mergeCell ref="D4:D5"/>
    <mergeCell ref="A2:F2"/>
  </mergeCells>
  <pageMargins left="0.9055118110236221" right="0.59055118110236227" top="0.49212598425196852" bottom="0.78740157480314965" header="0" footer="0"/>
  <pageSetup paperSize="8" scale="9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2022-03-11T06:15:23Z</dcterms:modified>
</cp:coreProperties>
</file>