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<sst xmlns="http://schemas.openxmlformats.org/spreadsheetml/2006/main" count="404" uniqueCount="259">
  <si>
    <t/>
  </si>
  <si>
    <t>КОДЫ</t>
  </si>
  <si>
    <t>Форма по ОКУД</t>
  </si>
  <si>
    <t>0503317</t>
  </si>
  <si>
    <t>на 01 ноября 2019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</si>
  <si>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</si>
  <si>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</si>
  <si>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</si>
  <si>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</si>
  <si>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</si>
  <si>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</si>
  <si>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</si>
  <si>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</si>
  <si>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</si>
  <si>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</si>
  <si>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</si>
  <si>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</si>
  <si>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</si>
  <si>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</si>
  <si>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</si>
  <si>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</si>
  <si>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</si>
  <si>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</si>
  <si>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</si>
  <si>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</si>
  <si>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</si>
  <si>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</si>
  <si>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</si>
  <si>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</si>
  <si>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</si>
  <si>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</si>
  <si>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</si>
  <si>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</si>
  <si>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</si>
  <si>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</si>
  <si>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</si>
  <si>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</si>
  <si>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</si>
  <si>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</si>
  <si>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</si>
  <si>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</si>
  <si>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</si>
  <si>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</si>
  <si>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</si>
  <si>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</si>
  <si>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</si>
  <si>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</si>
  <si>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</si>
  <si>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</si>
  <si>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</si>
  <si>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</si>
  <si>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</si>
  <si>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</si>
  <si>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</si>
  <si>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</si>
  <si>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</si>
  <si>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</si>
  <si>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</si>
  <si>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</si>
  <si>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</si>
  <si>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</si>
  <si>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</si>
  <si>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</si>
  <si>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</si>
  <si>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</si>
  <si>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</si>
  <si>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</si>
  <si>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</si>
  <si>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</si>
  <si>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</si>
  <si>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</si>
  <si>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</si>
  <si>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</si>
  <si>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</si>
  <si>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</si>
  <si>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</si>
  <si>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</si>
  <si>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</si>
  <si>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</si>
  <si>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</si>
  <si>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</si>
  <si>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</si>
  <si>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</si>
  <si>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</si>
  <si>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</si>
  <si>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</si>
  <si>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</si>
  <si>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</si>
  <si>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</si>
  <si>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</si>
  <si>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</si>
  <si>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</si>
  <si>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</si>
  <si>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</si>
  <si>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</si>
  <si>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</si>
  <si>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</si>
  <si>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</si>
  <si>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</si>
  <si>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</si>
  <si>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</si>
  <si>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</si>
  <si>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</si>
  <si>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</si>
  <si>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</si>
  <si>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</si>
  <si>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</si>
  <si>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</si>
  <si>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</si>
  <si>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</si>
  <si>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</si>
  <si>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</si>
  <si>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</si>
  <si>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</si>
  <si>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</si>
  <si>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</si>
  <si>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</si>
  <si>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</si>
  <si>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</si>
  <si>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</si>
  <si>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</si>
  <si>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</si>
  <si>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</si>
  <si>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</si>
  <si>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</si>
  <si>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</si>
  <si>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</si>
  <si>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</si>
  <si>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</si>
  <si>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</si>
  <si>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</si>
  <si>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</si>
  <si>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</si>
  <si>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</si>
  <si>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</si>
  <si>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</si>
  <si>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</si>
  <si>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</si>
  <si>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</si>
  <si>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</si>
  <si>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</si>
  <si>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</si>
  <si>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</si>
  <si>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</si>
  <si>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</si>
  <si>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</si>
  <si>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</si>
  <si>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</si>
  <si>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</si>
  <si>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</si>
  <si>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</si>
  <si>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</si>
  <si>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</si>
  <si>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</si>
  <si>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</si>
  <si>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</si>
  <si>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</si>
  <si>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</si>
  <si>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</si>
  <si>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</si>
  <si>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</si>
  <si>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</si>
  <si>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</si>
  <si>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</si>
  <si>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</si>
  <si>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</si>
  <si>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</si>
  <si>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</si>
  <si>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</si>
  <si>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</si>
  <si>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</si>
  <si>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</si>
  <si>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</si>
  <si>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</si>
  <si>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</si>
  <si>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</si>
  <si>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</si>
  <si>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</si>
  <si>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</si>
  <si>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</si>
  <si>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</si>
  <si>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</si>
  <si>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</si>
  <si>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</si>
  <si>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</si>
  <si>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</si>
  <si>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</si>
  <si>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</si>
  <si>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</si>
  <si>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</si>
  <si>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</si>
  <si>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</si>
  <si>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</si>
  <si>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</si>
  <si>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</si>
  <si>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</si>
  <si>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</si>
  <si>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</si>
  <si>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</si>
  <si>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</si>
  <si>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</si>
  <si>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</si>
  <si>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</si>
  <si>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</si>
  <si>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</si>
  <si>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</si>
  <si>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</si>
  <si>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</si>
  <si>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</si>
  <si>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</si>
  <si>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</si>
  <si>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</si>
  <si>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</si>
  <si>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</si>
  <si>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</si>
  <si>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</si>
  <si>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</si>
  <si>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</si>
  <si>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</si>
  <si>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</si>
  <si>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</si>
  <si>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</si>
  <si>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</si>
  <si>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</si>
  <si>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</si>
  <si>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</si>
  <si>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</si>
  <si>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</si>
  <si>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</si>
  <si>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</si>
  <si>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</si>
  <si>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</si>
  <si>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</si>
  <si>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</si>
  <si>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</si>
  <si>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</si>
  <si>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</si>
  <si>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</si>
  <si>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</si>
  <si>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</si>
  <si>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</si>
  <si>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</si>
  <si>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</si>
  <si>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</si>
  <si>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</si>
  <si>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r>
      <t>Наименование финансового органа</t>
    </r>
    <r>
      <rPr>
        <b/>
        <sz val="9"/>
        <color indexed="8"/>
        <rFont val="Arial"/>
        <family val="2"/>
      </rPr>
      <t xml:space="preserve">               Администрация Веселовского сельского поселения</t>
    </r>
  </si>
  <si>
    <r>
      <t xml:space="preserve">Наименование публично-правового образования </t>
    </r>
    <r>
      <rPr>
        <b/>
        <sz val="7"/>
        <color indexed="8"/>
        <rFont val="Arial"/>
        <family val="2"/>
      </rPr>
      <t xml:space="preserve"> Бюджет Веселовского сельского поселения Дубовского района</t>
    </r>
  </si>
  <si>
    <t>Глава по БК</t>
  </si>
  <si>
    <t>Неисполненные  назначения</t>
  </si>
  <si>
    <t>Неисполненные назначения</t>
  </si>
  <si>
    <t>х</t>
  </si>
  <si>
    <t>Код источника финансирования дефицита бюджета по бюджетной классификации</t>
  </si>
  <si>
    <t>Руководитель</t>
  </si>
  <si>
    <t>С.И. Титоренко</t>
  </si>
  <si>
    <t>Руководитель финансово-экономической службы</t>
  </si>
  <si>
    <t>И.И. Литовченко</t>
  </si>
  <si>
    <t>Главный бухгалтер</t>
  </si>
  <si>
    <t>Н.В. Анистратова</t>
  </si>
  <si>
    <t>" 05 " ноября 2019г.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</si>
</sst>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,##0.00"/>
    <numFmt numFmtId="166" formatCode="[$-10419]###\ ###\ ###\ ###\ ##0.00"/>
    <numFmt numFmtId="167" formatCode="00000000"/>
  </numFmts>
  <fonts count="51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7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b/>
      <sz val="9"/>
      <color rgb="FF000000"/>
      <name val="Arial"/>
      <family val="0"/>
    </font>
    <font>
      <sz val="7"/>
      <color rgb="FFFFEBCD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44" fillId="0" borderId="0" xfId="33" applyNumberFormat="1" applyFont="1" applyFill="1" applyBorder="1" applyAlignment="1">
      <alignment horizontal="left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0" borderId="0" xfId="33" applyNumberFormat="1" applyFont="1" applyFill="1" applyBorder="1" applyAlignment="1">
      <alignment horizontal="right" vertical="center" wrapText="1" readingOrder="1"/>
      <protection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44" fillId="0" borderId="0" xfId="33" applyNumberFormat="1" applyFont="1" applyFill="1" applyBorder="1" applyAlignment="1">
      <alignment horizontal="center" vertical="center" wrapText="1" readingOrder="1"/>
      <protection/>
    </xf>
    <xf numFmtId="164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left" wrapText="1" readingOrder="1"/>
      <protection/>
    </xf>
    <xf numFmtId="0" fontId="44" fillId="0" borderId="12" xfId="33" applyNumberFormat="1" applyFont="1" applyFill="1" applyBorder="1" applyAlignment="1">
      <alignment horizontal="center" vertical="center" wrapText="1" readingOrder="1"/>
      <protection/>
    </xf>
    <xf numFmtId="0" fontId="44" fillId="0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left" wrapText="1" readingOrder="1"/>
      <protection/>
    </xf>
    <xf numFmtId="0" fontId="44" fillId="0" borderId="11" xfId="33" applyNumberFormat="1" applyFont="1" applyFill="1" applyBorder="1" applyAlignment="1">
      <alignment horizontal="center" wrapText="1" readingOrder="1"/>
      <protection/>
    </xf>
    <xf numFmtId="0" fontId="44" fillId="0" borderId="11" xfId="33" applyNumberFormat="1" applyFont="1" applyFill="1" applyBorder="1" applyAlignment="1">
      <alignment horizontal="center" wrapText="1" readingOrder="1"/>
      <protection/>
    </xf>
    <xf numFmtId="0" fontId="44" fillId="0" borderId="11" xfId="33" applyNumberFormat="1" applyFont="1" applyFill="1" applyBorder="1" applyAlignment="1">
      <alignment horizontal="right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left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4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4" fillId="0" borderId="13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left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44" fillId="0" borderId="14" xfId="33" applyNumberFormat="1" applyFont="1" applyFill="1" applyBorder="1" applyAlignment="1">
      <alignment horizontal="center" vertical="center" wrapText="1" readingOrder="1"/>
      <protection/>
    </xf>
    <xf numFmtId="0" fontId="44" fillId="0" borderId="15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44" fillId="0" borderId="16" xfId="33" applyNumberFormat="1" applyFont="1" applyFill="1" applyBorder="1" applyAlignment="1">
      <alignment horizontal="center" vertical="center" wrapText="1" readingOrder="1"/>
      <protection/>
    </xf>
    <xf numFmtId="0" fontId="44" fillId="0" borderId="16" xfId="33" applyNumberFormat="1" applyFont="1" applyFill="1" applyBorder="1" applyAlignment="1">
      <alignment horizontal="center" vertical="center" wrapText="1" readingOrder="1"/>
      <protection/>
    </xf>
    <xf numFmtId="0" fontId="44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44" fillId="0" borderId="0" xfId="33" applyNumberFormat="1" applyFont="1" applyFill="1" applyBorder="1" applyAlignment="1">
      <alignment horizontal="left" wrapText="1" readingOrder="1"/>
      <protection/>
    </xf>
    <xf numFmtId="0" fontId="49" fillId="0" borderId="0" xfId="33" applyNumberFormat="1" applyFont="1" applyFill="1" applyBorder="1" applyAlignment="1">
      <alignment horizontal="center" wrapText="1" readingOrder="1"/>
      <protection/>
    </xf>
    <xf numFmtId="4" fontId="44" fillId="0" borderId="11" xfId="33" applyNumberFormat="1" applyFont="1" applyFill="1" applyBorder="1" applyAlignment="1">
      <alignment horizontal="right" wrapText="1" readingOrder="1"/>
      <protection/>
    </xf>
    <xf numFmtId="167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 vertical="center"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4" fontId="25" fillId="0" borderId="12" xfId="33" applyNumberFormat="1" applyFont="1" applyFill="1" applyBorder="1" applyAlignment="1">
      <alignment wrapText="1"/>
      <protection/>
    </xf>
    <xf numFmtId="4" fontId="44" fillId="0" borderId="13" xfId="33" applyNumberFormat="1" applyFont="1" applyFill="1" applyBorder="1" applyAlignment="1">
      <alignment horizontal="right" wrapText="1" readingOrder="1"/>
      <protection/>
    </xf>
    <xf numFmtId="4" fontId="44" fillId="0" borderId="12" xfId="33" applyNumberFormat="1" applyFont="1" applyFill="1" applyBorder="1" applyAlignment="1">
      <alignment horizontal="center" vertical="center" wrapText="1" readingOrder="1"/>
      <protection/>
    </xf>
    <xf numFmtId="4" fontId="1" fillId="0" borderId="13" xfId="33" applyNumberFormat="1" applyFont="1" applyFill="1" applyBorder="1" applyAlignment="1">
      <alignment vertical="top" wrapText="1"/>
      <protection/>
    </xf>
    <xf numFmtId="4" fontId="25" fillId="0" borderId="13" xfId="33" applyNumberFormat="1" applyFont="1" applyFill="1" applyBorder="1" applyAlignment="1">
      <alignment wrapText="1"/>
      <protection/>
    </xf>
    <xf numFmtId="4" fontId="44" fillId="0" borderId="13" xfId="33" applyNumberFormat="1" applyFont="1" applyFill="1" applyBorder="1" applyAlignment="1">
      <alignment horizontal="center" vertical="center" wrapText="1" readingOrder="1"/>
      <protection/>
    </xf>
    <xf numFmtId="0" fontId="44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17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39.28125" style="0" customWidth="1"/>
    <col min="2" max="2" width="3.28125" style="0" customWidth="1"/>
    <col min="3" max="3" width="19.28125" style="0" customWidth="1"/>
    <col min="4" max="6" width="14.421875" style="0" customWidth="1"/>
  </cols>
  <sheetData>
    <row r="1" spans="1:6" ht="15">
      <c r="A1" s="33" t="s">
        <v>244</v>
      </c>
      <c r="B1" s="33"/>
      <c r="C1" s="33"/>
      <c r="D1" s="33"/>
      <c r="E1" s="33"/>
      <c r="F1" s="33"/>
    </row>
    <row r="2" spans="1:6" ht="11.25" customHeight="1">
      <c r="A2" s="18" t="s">
        <v>0</v>
      </c>
      <c r="B2" s="19"/>
      <c r="C2" s="19"/>
      <c r="D2" s="1" t="s">
        <v>0</v>
      </c>
      <c r="F2" s="2" t="s">
        <v>1</v>
      </c>
    </row>
    <row r="3" spans="1:6" ht="16.5" customHeight="1">
      <c r="A3" s="18" t="s">
        <v>0</v>
      </c>
      <c r="B3" s="19"/>
      <c r="C3" s="19"/>
      <c r="D3" s="1" t="s">
        <v>0</v>
      </c>
      <c r="E3" s="3" t="s">
        <v>2</v>
      </c>
      <c r="F3" s="4" t="s">
        <v>3</v>
      </c>
    </row>
    <row r="4" spans="1:6" ht="12" customHeight="1">
      <c r="A4" s="30" t="s">
        <v>4</v>
      </c>
      <c r="B4" s="31"/>
      <c r="C4" s="31"/>
      <c r="D4" s="5"/>
      <c r="E4" s="3" t="s">
        <v>5</v>
      </c>
      <c r="F4" s="6">
        <v>43770</v>
      </c>
    </row>
    <row r="5" spans="1:6" ht="15">
      <c r="A5" s="18" t="s">
        <v>0</v>
      </c>
      <c r="B5" s="19"/>
      <c r="C5" s="19"/>
      <c r="D5" s="7" t="s">
        <v>0</v>
      </c>
      <c r="E5" s="3" t="s">
        <v>6</v>
      </c>
      <c r="F5" s="35">
        <v>365204</v>
      </c>
    </row>
    <row r="6" spans="1:6" ht="15.75" customHeight="1">
      <c r="A6" s="32" t="s">
        <v>245</v>
      </c>
      <c r="B6" s="18"/>
      <c r="C6" s="18"/>
      <c r="D6" s="18"/>
      <c r="E6" s="37" t="s">
        <v>247</v>
      </c>
      <c r="F6" s="4">
        <v>951</v>
      </c>
    </row>
    <row r="7" spans="1:6" ht="12" customHeight="1">
      <c r="A7" s="32" t="s">
        <v>246</v>
      </c>
      <c r="B7" s="32"/>
      <c r="C7" s="32"/>
      <c r="D7" s="32"/>
      <c r="E7" s="3" t="s">
        <v>7</v>
      </c>
      <c r="F7" s="4">
        <v>60613417</v>
      </c>
    </row>
    <row r="8" spans="1:6" ht="12.75" customHeight="1">
      <c r="A8" s="18" t="s">
        <v>8</v>
      </c>
      <c r="B8" s="19"/>
      <c r="C8" s="19"/>
      <c r="E8" s="3" t="s">
        <v>0</v>
      </c>
      <c r="F8" s="4" t="s">
        <v>0</v>
      </c>
    </row>
    <row r="9" spans="1:6" ht="12.75" customHeight="1">
      <c r="A9" s="18" t="s">
        <v>9</v>
      </c>
      <c r="B9" s="19"/>
      <c r="C9" s="19"/>
      <c r="D9" s="1" t="s">
        <v>0</v>
      </c>
      <c r="E9" s="3" t="s">
        <v>10</v>
      </c>
      <c r="F9" s="4" t="s">
        <v>11</v>
      </c>
    </row>
    <row r="10" spans="1:4" ht="13.5" customHeight="1">
      <c r="A10" s="18" t="s">
        <v>0</v>
      </c>
      <c r="B10" s="19"/>
      <c r="C10" s="19"/>
      <c r="D10" s="1" t="s">
        <v>0</v>
      </c>
    </row>
    <row r="11" spans="1:4" ht="14.25" customHeight="1">
      <c r="A11" s="20" t="s">
        <v>12</v>
      </c>
      <c r="B11" s="19"/>
      <c r="C11" s="19"/>
      <c r="D11" s="19"/>
    </row>
    <row r="12" spans="1:6" ht="15">
      <c r="A12" s="8" t="s">
        <v>0</v>
      </c>
      <c r="B12" s="8" t="s">
        <v>0</v>
      </c>
      <c r="C12" s="8" t="s">
        <v>0</v>
      </c>
      <c r="D12" s="26" t="s">
        <v>13</v>
      </c>
      <c r="E12" s="28" t="s">
        <v>14</v>
      </c>
      <c r="F12" s="28" t="s">
        <v>248</v>
      </c>
    </row>
    <row r="13" spans="1:6" ht="48.75" customHeight="1">
      <c r="A13" s="9" t="s">
        <v>15</v>
      </c>
      <c r="B13" s="9" t="s">
        <v>16</v>
      </c>
      <c r="C13" s="9" t="s">
        <v>17</v>
      </c>
      <c r="D13" s="25"/>
      <c r="E13" s="28"/>
      <c r="F13" s="29"/>
    </row>
    <row r="14" spans="1:6" ht="15">
      <c r="A14" s="10" t="s">
        <v>18</v>
      </c>
      <c r="B14" s="10" t="s">
        <v>19</v>
      </c>
      <c r="C14" s="10" t="s">
        <v>20</v>
      </c>
      <c r="D14" s="10" t="s">
        <v>21</v>
      </c>
      <c r="E14" s="27">
        <v>5</v>
      </c>
      <c r="F14" s="27">
        <v>6</v>
      </c>
    </row>
    <row r="15" spans="1:6" ht="15">
      <c r="A15" s="11" t="s">
        <v>22</v>
      </c>
      <c r="B15" s="12">
        <v>10</v>
      </c>
      <c r="C15" s="13" t="s">
        <v>23</v>
      </c>
      <c r="D15" s="34">
        <v>6293400</v>
      </c>
      <c r="E15" s="34">
        <v>5142426.33</v>
      </c>
      <c r="F15" s="34">
        <f>D15-E15</f>
        <v>1150973.67</v>
      </c>
    </row>
    <row r="16" spans="1:6" ht="21.75">
      <c r="A16" s="11" t="s">
        <v>25</v>
      </c>
      <c r="B16" s="12">
        <v>10</v>
      </c>
      <c r="C16" s="13" t="s">
        <v>26</v>
      </c>
      <c r="D16" s="34">
        <v>1175800</v>
      </c>
      <c r="E16" s="34">
        <v>588396.33</v>
      </c>
      <c r="F16" s="34">
        <f aca="true" t="shared" si="0" ref="F16:F57">D16-E16</f>
        <v>587403.67</v>
      </c>
    </row>
    <row r="17" spans="1:6" ht="15">
      <c r="A17" s="11" t="s">
        <v>27</v>
      </c>
      <c r="B17" s="12">
        <v>10</v>
      </c>
      <c r="C17" s="13" t="s">
        <v>28</v>
      </c>
      <c r="D17" s="34">
        <v>78300</v>
      </c>
      <c r="E17" s="34">
        <v>68000.19</v>
      </c>
      <c r="F17" s="34">
        <f t="shared" si="0"/>
        <v>10299.809999999998</v>
      </c>
    </row>
    <row r="18" spans="1:6" ht="15">
      <c r="A18" s="11" t="s">
        <v>29</v>
      </c>
      <c r="B18" s="12">
        <v>10</v>
      </c>
      <c r="C18" s="13" t="s">
        <v>30</v>
      </c>
      <c r="D18" s="34">
        <v>78300</v>
      </c>
      <c r="E18" s="34">
        <v>68000.19</v>
      </c>
      <c r="F18" s="34">
        <f t="shared" si="0"/>
        <v>10299.809999999998</v>
      </c>
    </row>
    <row r="19" spans="1:6" ht="53.25">
      <c r="A19" s="11" t="s">
        <v>31</v>
      </c>
      <c r="B19" s="12">
        <v>10</v>
      </c>
      <c r="C19" s="13" t="s">
        <v>32</v>
      </c>
      <c r="D19" s="34">
        <v>78300</v>
      </c>
      <c r="E19" s="34">
        <v>67964.16</v>
      </c>
      <c r="F19" s="34">
        <f t="shared" si="0"/>
        <v>10335.839999999997</v>
      </c>
    </row>
    <row r="20" spans="1:6" ht="74.25">
      <c r="A20" s="11" t="s">
        <v>33</v>
      </c>
      <c r="B20" s="12">
        <v>10</v>
      </c>
      <c r="C20" s="13" t="s">
        <v>34</v>
      </c>
      <c r="D20" s="34">
        <v>0</v>
      </c>
      <c r="E20" s="34">
        <v>36.03</v>
      </c>
      <c r="F20" s="34">
        <f t="shared" si="0"/>
        <v>-36.03</v>
      </c>
    </row>
    <row r="21" spans="1:6" ht="15">
      <c r="A21" s="11" t="s">
        <v>35</v>
      </c>
      <c r="B21" s="12">
        <v>10</v>
      </c>
      <c r="C21" s="13" t="s">
        <v>36</v>
      </c>
      <c r="D21" s="34">
        <v>797500</v>
      </c>
      <c r="E21" s="34">
        <v>231807.96</v>
      </c>
      <c r="F21" s="34">
        <f t="shared" si="0"/>
        <v>565692.04</v>
      </c>
    </row>
    <row r="22" spans="1:6" ht="15">
      <c r="A22" s="11" t="s">
        <v>37</v>
      </c>
      <c r="B22" s="12">
        <v>10</v>
      </c>
      <c r="C22" s="13" t="s">
        <v>38</v>
      </c>
      <c r="D22" s="34">
        <v>34500</v>
      </c>
      <c r="E22" s="34">
        <v>16072.99</v>
      </c>
      <c r="F22" s="34">
        <f t="shared" si="0"/>
        <v>18427.010000000002</v>
      </c>
    </row>
    <row r="23" spans="1:6" ht="32.25">
      <c r="A23" s="11" t="s">
        <v>39</v>
      </c>
      <c r="B23" s="12">
        <v>10</v>
      </c>
      <c r="C23" s="13" t="s">
        <v>40</v>
      </c>
      <c r="D23" s="34">
        <v>34500</v>
      </c>
      <c r="E23" s="34">
        <v>16072.99</v>
      </c>
      <c r="F23" s="34">
        <f t="shared" si="0"/>
        <v>18427.010000000002</v>
      </c>
    </row>
    <row r="24" spans="1:6" ht="15">
      <c r="A24" s="11" t="s">
        <v>41</v>
      </c>
      <c r="B24" s="12">
        <v>10</v>
      </c>
      <c r="C24" s="13" t="s">
        <v>42</v>
      </c>
      <c r="D24" s="34">
        <v>763000</v>
      </c>
      <c r="E24" s="34">
        <v>215734.97</v>
      </c>
      <c r="F24" s="34">
        <f t="shared" si="0"/>
        <v>547265.03</v>
      </c>
    </row>
    <row r="25" spans="1:6" ht="15">
      <c r="A25" s="11" t="s">
        <v>43</v>
      </c>
      <c r="B25" s="12">
        <v>10</v>
      </c>
      <c r="C25" s="13" t="s">
        <v>44</v>
      </c>
      <c r="D25" s="34">
        <v>38900</v>
      </c>
      <c r="E25" s="34">
        <v>38922.92</v>
      </c>
      <c r="F25" s="34">
        <f t="shared" si="0"/>
        <v>-22.919999999998254</v>
      </c>
    </row>
    <row r="26" spans="1:6" ht="21.75">
      <c r="A26" s="11" t="s">
        <v>45</v>
      </c>
      <c r="B26" s="12">
        <v>10</v>
      </c>
      <c r="C26" s="13" t="s">
        <v>46</v>
      </c>
      <c r="D26" s="34">
        <v>38900</v>
      </c>
      <c r="E26" s="34">
        <v>38922.92</v>
      </c>
      <c r="F26" s="34">
        <f t="shared" si="0"/>
        <v>-22.919999999998254</v>
      </c>
    </row>
    <row r="27" spans="1:6" ht="15">
      <c r="A27" s="11" t="s">
        <v>47</v>
      </c>
      <c r="B27" s="12">
        <v>10</v>
      </c>
      <c r="C27" s="13" t="s">
        <v>48</v>
      </c>
      <c r="D27" s="34">
        <v>724100</v>
      </c>
      <c r="E27" s="34">
        <v>176812.05</v>
      </c>
      <c r="F27" s="34">
        <f t="shared" si="0"/>
        <v>547287.95</v>
      </c>
    </row>
    <row r="28" spans="1:6" ht="21.75">
      <c r="A28" s="11" t="s">
        <v>49</v>
      </c>
      <c r="B28" s="12">
        <v>10</v>
      </c>
      <c r="C28" s="13" t="s">
        <v>50</v>
      </c>
      <c r="D28" s="34">
        <v>724100</v>
      </c>
      <c r="E28" s="34">
        <v>176812.05</v>
      </c>
      <c r="F28" s="34">
        <f t="shared" si="0"/>
        <v>547287.95</v>
      </c>
    </row>
    <row r="29" spans="1:6" ht="15">
      <c r="A29" s="11" t="s">
        <v>51</v>
      </c>
      <c r="B29" s="12">
        <v>10</v>
      </c>
      <c r="C29" s="13" t="s">
        <v>52</v>
      </c>
      <c r="D29" s="34">
        <v>4600</v>
      </c>
      <c r="E29" s="34">
        <v>4600</v>
      </c>
      <c r="F29" s="34">
        <f t="shared" si="0"/>
        <v>0</v>
      </c>
    </row>
    <row r="30" spans="1:6" ht="32.25">
      <c r="A30" s="11" t="s">
        <v>53</v>
      </c>
      <c r="B30" s="12">
        <v>10</v>
      </c>
      <c r="C30" s="13" t="s">
        <v>54</v>
      </c>
      <c r="D30" s="34">
        <v>4600</v>
      </c>
      <c r="E30" s="34">
        <v>4600</v>
      </c>
      <c r="F30" s="34">
        <f t="shared" si="0"/>
        <v>0</v>
      </c>
    </row>
    <row r="31" spans="1:6" ht="53.25">
      <c r="A31" s="11" t="s">
        <v>55</v>
      </c>
      <c r="B31" s="12">
        <v>10</v>
      </c>
      <c r="C31" s="13" t="s">
        <v>56</v>
      </c>
      <c r="D31" s="34">
        <v>4600</v>
      </c>
      <c r="E31" s="34">
        <v>4600</v>
      </c>
      <c r="F31" s="34">
        <f t="shared" si="0"/>
        <v>0</v>
      </c>
    </row>
    <row r="32" spans="1:6" ht="32.25">
      <c r="A32" s="11" t="s">
        <v>57</v>
      </c>
      <c r="B32" s="12">
        <v>10</v>
      </c>
      <c r="C32" s="13" t="s">
        <v>58</v>
      </c>
      <c r="D32" s="34">
        <v>112700</v>
      </c>
      <c r="E32" s="34">
        <v>101238.18</v>
      </c>
      <c r="F32" s="34">
        <f t="shared" si="0"/>
        <v>11461.820000000007</v>
      </c>
    </row>
    <row r="33" spans="1:6" ht="63.75">
      <c r="A33" s="11" t="s">
        <v>59</v>
      </c>
      <c r="B33" s="12">
        <v>10</v>
      </c>
      <c r="C33" s="13" t="s">
        <v>60</v>
      </c>
      <c r="D33" s="34">
        <v>112700</v>
      </c>
      <c r="E33" s="34">
        <v>101238.18</v>
      </c>
      <c r="F33" s="34">
        <f t="shared" si="0"/>
        <v>11461.820000000007</v>
      </c>
    </row>
    <row r="34" spans="1:6" ht="53.25">
      <c r="A34" s="11" t="s">
        <v>61</v>
      </c>
      <c r="B34" s="12">
        <v>10</v>
      </c>
      <c r="C34" s="13" t="s">
        <v>62</v>
      </c>
      <c r="D34" s="34">
        <v>66700</v>
      </c>
      <c r="E34" s="34">
        <v>66707.43</v>
      </c>
      <c r="F34" s="34">
        <f t="shared" si="0"/>
        <v>-7.429999999993015</v>
      </c>
    </row>
    <row r="35" spans="1:6" ht="53.25">
      <c r="A35" s="11" t="s">
        <v>63</v>
      </c>
      <c r="B35" s="12">
        <v>10</v>
      </c>
      <c r="C35" s="13" t="s">
        <v>64</v>
      </c>
      <c r="D35" s="34">
        <v>66700</v>
      </c>
      <c r="E35" s="34">
        <v>66707.43</v>
      </c>
      <c r="F35" s="34">
        <f t="shared" si="0"/>
        <v>-7.429999999993015</v>
      </c>
    </row>
    <row r="36" spans="1:6" ht="32.25">
      <c r="A36" s="11" t="s">
        <v>65</v>
      </c>
      <c r="B36" s="12">
        <v>10</v>
      </c>
      <c r="C36" s="13" t="s">
        <v>66</v>
      </c>
      <c r="D36" s="34">
        <v>46000</v>
      </c>
      <c r="E36" s="34">
        <v>34530.75</v>
      </c>
      <c r="F36" s="34">
        <f t="shared" si="0"/>
        <v>11469.25</v>
      </c>
    </row>
    <row r="37" spans="1:6" ht="21.75">
      <c r="A37" s="11" t="s">
        <v>67</v>
      </c>
      <c r="B37" s="12">
        <v>10</v>
      </c>
      <c r="C37" s="13" t="s">
        <v>68</v>
      </c>
      <c r="D37" s="34">
        <v>46000</v>
      </c>
      <c r="E37" s="34">
        <v>34530.75</v>
      </c>
      <c r="F37" s="34">
        <f t="shared" si="0"/>
        <v>11469.25</v>
      </c>
    </row>
    <row r="38" spans="1:6" ht="21.75">
      <c r="A38" s="11" t="s">
        <v>69</v>
      </c>
      <c r="B38" s="12">
        <v>10</v>
      </c>
      <c r="C38" s="13" t="s">
        <v>70</v>
      </c>
      <c r="D38" s="34">
        <v>177600</v>
      </c>
      <c r="E38" s="34">
        <v>177650</v>
      </c>
      <c r="F38" s="34">
        <f t="shared" si="0"/>
        <v>-50</v>
      </c>
    </row>
    <row r="39" spans="1:6" ht="53.25">
      <c r="A39" s="11" t="s">
        <v>71</v>
      </c>
      <c r="B39" s="12">
        <v>10</v>
      </c>
      <c r="C39" s="13" t="s">
        <v>72</v>
      </c>
      <c r="D39" s="34">
        <v>177600</v>
      </c>
      <c r="E39" s="34">
        <v>177650</v>
      </c>
      <c r="F39" s="34">
        <f t="shared" si="0"/>
        <v>-50</v>
      </c>
    </row>
    <row r="40" spans="1:6" ht="63.75">
      <c r="A40" s="11" t="s">
        <v>73</v>
      </c>
      <c r="B40" s="12">
        <v>10</v>
      </c>
      <c r="C40" s="13" t="s">
        <v>74</v>
      </c>
      <c r="D40" s="34">
        <v>177600</v>
      </c>
      <c r="E40" s="34">
        <v>177650</v>
      </c>
      <c r="F40" s="34">
        <f t="shared" si="0"/>
        <v>-50</v>
      </c>
    </row>
    <row r="41" spans="1:6" ht="63.75">
      <c r="A41" s="11" t="s">
        <v>75</v>
      </c>
      <c r="B41" s="12">
        <v>10</v>
      </c>
      <c r="C41" s="13" t="s">
        <v>76</v>
      </c>
      <c r="D41" s="34">
        <v>177600</v>
      </c>
      <c r="E41" s="34">
        <v>177650</v>
      </c>
      <c r="F41" s="34">
        <f t="shared" si="0"/>
        <v>-50</v>
      </c>
    </row>
    <row r="42" spans="1:6" ht="15">
      <c r="A42" s="11" t="s">
        <v>77</v>
      </c>
      <c r="B42" s="12">
        <v>10</v>
      </c>
      <c r="C42" s="13" t="s">
        <v>78</v>
      </c>
      <c r="D42" s="34">
        <v>5100</v>
      </c>
      <c r="E42" s="34">
        <v>5100</v>
      </c>
      <c r="F42" s="34">
        <f t="shared" si="0"/>
        <v>0</v>
      </c>
    </row>
    <row r="43" spans="1:6" ht="32.25">
      <c r="A43" s="11" t="s">
        <v>79</v>
      </c>
      <c r="B43" s="12">
        <v>10</v>
      </c>
      <c r="C43" s="13" t="s">
        <v>80</v>
      </c>
      <c r="D43" s="34">
        <v>5100</v>
      </c>
      <c r="E43" s="34">
        <v>5100</v>
      </c>
      <c r="F43" s="34">
        <f t="shared" si="0"/>
        <v>0</v>
      </c>
    </row>
    <row r="44" spans="1:6" ht="42.75">
      <c r="A44" s="11" t="s">
        <v>81</v>
      </c>
      <c r="B44" s="12">
        <v>10</v>
      </c>
      <c r="C44" s="13" t="s">
        <v>82</v>
      </c>
      <c r="D44" s="34">
        <v>5100</v>
      </c>
      <c r="E44" s="34">
        <v>5100</v>
      </c>
      <c r="F44" s="34">
        <f t="shared" si="0"/>
        <v>0</v>
      </c>
    </row>
    <row r="45" spans="1:6" ht="15">
      <c r="A45" s="11" t="s">
        <v>83</v>
      </c>
      <c r="B45" s="12">
        <v>10</v>
      </c>
      <c r="C45" s="13" t="s">
        <v>84</v>
      </c>
      <c r="D45" s="34">
        <v>5117600</v>
      </c>
      <c r="E45" s="34">
        <v>4554030</v>
      </c>
      <c r="F45" s="34">
        <f t="shared" si="0"/>
        <v>563570</v>
      </c>
    </row>
    <row r="46" spans="1:6" ht="21.75">
      <c r="A46" s="11" t="s">
        <v>85</v>
      </c>
      <c r="B46" s="12">
        <v>10</v>
      </c>
      <c r="C46" s="13" t="s">
        <v>86</v>
      </c>
      <c r="D46" s="34">
        <v>5117600</v>
      </c>
      <c r="E46" s="34">
        <v>4554030</v>
      </c>
      <c r="F46" s="34">
        <f t="shared" si="0"/>
        <v>563570</v>
      </c>
    </row>
    <row r="47" spans="1:6" ht="15">
      <c r="A47" s="11" t="s">
        <v>87</v>
      </c>
      <c r="B47" s="12">
        <v>10</v>
      </c>
      <c r="C47" s="13" t="s">
        <v>88</v>
      </c>
      <c r="D47" s="34">
        <v>4948800</v>
      </c>
      <c r="E47" s="34">
        <v>4453900</v>
      </c>
      <c r="F47" s="34">
        <f t="shared" si="0"/>
        <v>494900</v>
      </c>
    </row>
    <row r="48" spans="1:6" ht="15">
      <c r="A48" s="11" t="s">
        <v>89</v>
      </c>
      <c r="B48" s="12">
        <v>10</v>
      </c>
      <c r="C48" s="13" t="s">
        <v>90</v>
      </c>
      <c r="D48" s="34">
        <v>4948800</v>
      </c>
      <c r="E48" s="34">
        <v>4453900</v>
      </c>
      <c r="F48" s="34">
        <f t="shared" si="0"/>
        <v>494900</v>
      </c>
    </row>
    <row r="49" spans="1:6" ht="21.75">
      <c r="A49" s="11" t="s">
        <v>91</v>
      </c>
      <c r="B49" s="12">
        <v>10</v>
      </c>
      <c r="C49" s="13" t="s">
        <v>92</v>
      </c>
      <c r="D49" s="34">
        <v>4948800</v>
      </c>
      <c r="E49" s="34">
        <v>4453900</v>
      </c>
      <c r="F49" s="34">
        <f t="shared" si="0"/>
        <v>494900</v>
      </c>
    </row>
    <row r="50" spans="1:6" ht="21.75">
      <c r="A50" s="11" t="s">
        <v>93</v>
      </c>
      <c r="B50" s="12">
        <v>10</v>
      </c>
      <c r="C50" s="13" t="s">
        <v>94</v>
      </c>
      <c r="D50" s="34">
        <v>83500</v>
      </c>
      <c r="E50" s="34">
        <v>83500</v>
      </c>
      <c r="F50" s="34">
        <f t="shared" si="0"/>
        <v>0</v>
      </c>
    </row>
    <row r="51" spans="1:6" ht="21.75">
      <c r="A51" s="11" t="s">
        <v>95</v>
      </c>
      <c r="B51" s="12">
        <v>10</v>
      </c>
      <c r="C51" s="13" t="s">
        <v>96</v>
      </c>
      <c r="D51" s="34">
        <v>200</v>
      </c>
      <c r="E51" s="34">
        <v>200</v>
      </c>
      <c r="F51" s="34">
        <f t="shared" si="0"/>
        <v>0</v>
      </c>
    </row>
    <row r="52" spans="1:6" ht="21.75">
      <c r="A52" s="11" t="s">
        <v>97</v>
      </c>
      <c r="B52" s="12">
        <v>10</v>
      </c>
      <c r="C52" s="13" t="s">
        <v>98</v>
      </c>
      <c r="D52" s="34">
        <v>200</v>
      </c>
      <c r="E52" s="34">
        <v>200</v>
      </c>
      <c r="F52" s="34">
        <f t="shared" si="0"/>
        <v>0</v>
      </c>
    </row>
    <row r="53" spans="1:6" ht="21.75">
      <c r="A53" s="11" t="s">
        <v>99</v>
      </c>
      <c r="B53" s="12">
        <v>10</v>
      </c>
      <c r="C53" s="13" t="s">
        <v>100</v>
      </c>
      <c r="D53" s="34">
        <v>83300</v>
      </c>
      <c r="E53" s="34">
        <v>83300</v>
      </c>
      <c r="F53" s="34">
        <f t="shared" si="0"/>
        <v>0</v>
      </c>
    </row>
    <row r="54" spans="1:6" ht="32.25">
      <c r="A54" s="11" t="s">
        <v>101</v>
      </c>
      <c r="B54" s="12">
        <v>10</v>
      </c>
      <c r="C54" s="13" t="s">
        <v>102</v>
      </c>
      <c r="D54" s="34">
        <v>83300</v>
      </c>
      <c r="E54" s="34">
        <v>83300</v>
      </c>
      <c r="F54" s="34">
        <f t="shared" si="0"/>
        <v>0</v>
      </c>
    </row>
    <row r="55" spans="1:6" ht="15">
      <c r="A55" s="11" t="s">
        <v>103</v>
      </c>
      <c r="B55" s="12">
        <v>10</v>
      </c>
      <c r="C55" s="13" t="s">
        <v>104</v>
      </c>
      <c r="D55" s="34">
        <v>85300</v>
      </c>
      <c r="E55" s="34">
        <v>16630</v>
      </c>
      <c r="F55" s="34">
        <f t="shared" si="0"/>
        <v>68670</v>
      </c>
    </row>
    <row r="56" spans="1:6" ht="42.75">
      <c r="A56" s="11" t="s">
        <v>105</v>
      </c>
      <c r="B56" s="12">
        <v>10</v>
      </c>
      <c r="C56" s="13" t="s">
        <v>106</v>
      </c>
      <c r="D56" s="34">
        <v>85300</v>
      </c>
      <c r="E56" s="34">
        <v>16630</v>
      </c>
      <c r="F56" s="34">
        <f t="shared" si="0"/>
        <v>68670</v>
      </c>
    </row>
    <row r="57" spans="1:6" ht="53.25">
      <c r="A57" s="11" t="s">
        <v>107</v>
      </c>
      <c r="B57" s="12">
        <v>10</v>
      </c>
      <c r="C57" s="13" t="s">
        <v>108</v>
      </c>
      <c r="D57" s="34">
        <v>85300</v>
      </c>
      <c r="E57" s="34">
        <v>16630</v>
      </c>
      <c r="F57" s="34">
        <f t="shared" si="0"/>
        <v>68670</v>
      </c>
    </row>
  </sheetData>
  <sheetProtection/>
  <mergeCells count="14">
    <mergeCell ref="F12:F13"/>
    <mergeCell ref="A1:F1"/>
    <mergeCell ref="A6:D6"/>
    <mergeCell ref="A7:D7"/>
    <mergeCell ref="A11:D11"/>
    <mergeCell ref="D12:D13"/>
    <mergeCell ref="E12:E13"/>
    <mergeCell ref="A9:C9"/>
    <mergeCell ref="A10:C10"/>
    <mergeCell ref="A8:C8"/>
    <mergeCell ref="A5:C5"/>
    <mergeCell ref="A3:C3"/>
    <mergeCell ref="A4:C4"/>
    <mergeCell ref="A2:C2"/>
  </mergeCells>
  <printOptions/>
  <pageMargins left="0.1968503937007874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"/>
  <sheetViews>
    <sheetView showGridLines="0" zoomScalePageLayoutView="0" workbookViewId="0" topLeftCell="A61">
      <selection activeCell="G8" sqref="G8"/>
    </sheetView>
  </sheetViews>
  <sheetFormatPr defaultColWidth="9.140625" defaultRowHeight="15"/>
  <cols>
    <col min="1" max="1" width="38.8515625" style="0" customWidth="1"/>
    <col min="2" max="2" width="3.28125" style="0" customWidth="1"/>
    <col min="3" max="3" width="19.28125" style="0" customWidth="1"/>
    <col min="4" max="6" width="15.00390625" style="0" customWidth="1"/>
  </cols>
  <sheetData>
    <row r="1" ht="6.75" customHeight="1"/>
    <row r="2" spans="1:6" ht="22.5" customHeight="1">
      <c r="A2" s="20" t="s">
        <v>109</v>
      </c>
      <c r="B2" s="20"/>
      <c r="C2" s="20"/>
      <c r="D2" s="20"/>
      <c r="E2" s="20"/>
      <c r="F2" s="20"/>
    </row>
    <row r="3" spans="1:6" ht="22.5" customHeight="1">
      <c r="A3" s="15" t="s">
        <v>0</v>
      </c>
      <c r="B3" s="15" t="s">
        <v>0</v>
      </c>
      <c r="C3" s="15" t="s">
        <v>0</v>
      </c>
      <c r="D3" s="26" t="s">
        <v>13</v>
      </c>
      <c r="E3" s="28" t="s">
        <v>14</v>
      </c>
      <c r="F3" s="28" t="s">
        <v>249</v>
      </c>
    </row>
    <row r="4" spans="1:6" ht="39" customHeight="1">
      <c r="A4" s="9" t="s">
        <v>15</v>
      </c>
      <c r="B4" s="9" t="s">
        <v>16</v>
      </c>
      <c r="C4" s="9" t="s">
        <v>110</v>
      </c>
      <c r="D4" s="25"/>
      <c r="E4" s="28"/>
      <c r="F4" s="28"/>
    </row>
    <row r="5" spans="1:6" ht="15">
      <c r="A5" s="10" t="s">
        <v>18</v>
      </c>
      <c r="B5" s="10" t="s">
        <v>19</v>
      </c>
      <c r="C5" s="10" t="s">
        <v>20</v>
      </c>
      <c r="D5" s="10" t="s">
        <v>21</v>
      </c>
      <c r="E5" s="27">
        <v>5</v>
      </c>
      <c r="F5" s="27">
        <v>6</v>
      </c>
    </row>
    <row r="6" spans="1:6" ht="21">
      <c r="A6" s="16" t="s">
        <v>111</v>
      </c>
      <c r="B6" s="4" t="s">
        <v>112</v>
      </c>
      <c r="C6" s="4" t="s">
        <v>23</v>
      </c>
      <c r="D6" s="34">
        <v>7803752.29</v>
      </c>
      <c r="E6" s="34">
        <v>4473888.76</v>
      </c>
      <c r="F6" s="34">
        <f>D6-E6</f>
        <v>3329863.5300000003</v>
      </c>
    </row>
    <row r="7" spans="1:6" ht="15.75" customHeight="1">
      <c r="A7" s="11" t="s">
        <v>113</v>
      </c>
      <c r="B7" s="4" t="s">
        <v>112</v>
      </c>
      <c r="C7" s="17" t="s">
        <v>114</v>
      </c>
      <c r="D7" s="34">
        <v>5048900</v>
      </c>
      <c r="E7" s="34">
        <v>3357428.43</v>
      </c>
      <c r="F7" s="34">
        <f aca="true" t="shared" si="0" ref="F7:F70">D7-E7</f>
        <v>1691471.5699999998</v>
      </c>
    </row>
    <row r="8" spans="1:6" ht="32.25" customHeight="1">
      <c r="A8" s="11" t="s">
        <v>115</v>
      </c>
      <c r="B8" s="4" t="s">
        <v>112</v>
      </c>
      <c r="C8" s="17" t="s">
        <v>116</v>
      </c>
      <c r="D8" s="34">
        <v>4926600</v>
      </c>
      <c r="E8" s="34">
        <v>3278536.22</v>
      </c>
      <c r="F8" s="34">
        <f t="shared" si="0"/>
        <v>1648063.7799999998</v>
      </c>
    </row>
    <row r="9" spans="1:6" ht="42.75" customHeight="1">
      <c r="A9" s="11" t="s">
        <v>117</v>
      </c>
      <c r="B9" s="4" t="s">
        <v>112</v>
      </c>
      <c r="C9" s="17" t="s">
        <v>118</v>
      </c>
      <c r="D9" s="34">
        <v>3660000</v>
      </c>
      <c r="E9" s="34">
        <v>2571300.68</v>
      </c>
      <c r="F9" s="34">
        <f t="shared" si="0"/>
        <v>1088699.3199999998</v>
      </c>
    </row>
    <row r="10" spans="1:6" ht="21.75" customHeight="1">
      <c r="A10" s="11" t="s">
        <v>119</v>
      </c>
      <c r="B10" s="4" t="s">
        <v>112</v>
      </c>
      <c r="C10" s="17" t="s">
        <v>120</v>
      </c>
      <c r="D10" s="34">
        <v>3660000</v>
      </c>
      <c r="E10" s="34">
        <v>2571300.68</v>
      </c>
      <c r="F10" s="34">
        <f t="shared" si="0"/>
        <v>1088699.3199999998</v>
      </c>
    </row>
    <row r="11" spans="1:6" ht="15.75" customHeight="1">
      <c r="A11" s="11" t="s">
        <v>121</v>
      </c>
      <c r="B11" s="4" t="s">
        <v>112</v>
      </c>
      <c r="C11" s="17" t="s">
        <v>122</v>
      </c>
      <c r="D11" s="34">
        <v>2652800</v>
      </c>
      <c r="E11" s="34">
        <v>1875819.13</v>
      </c>
      <c r="F11" s="34">
        <f t="shared" si="0"/>
        <v>776980.8700000001</v>
      </c>
    </row>
    <row r="12" spans="1:6" ht="21.75" customHeight="1">
      <c r="A12" s="11" t="s">
        <v>123</v>
      </c>
      <c r="B12" s="4" t="s">
        <v>112</v>
      </c>
      <c r="C12" s="17" t="s">
        <v>124</v>
      </c>
      <c r="D12" s="34">
        <v>206000</v>
      </c>
      <c r="E12" s="34">
        <v>146740.47</v>
      </c>
      <c r="F12" s="34">
        <f t="shared" si="0"/>
        <v>59259.53</v>
      </c>
    </row>
    <row r="13" spans="1:6" ht="32.25" customHeight="1">
      <c r="A13" s="11" t="s">
        <v>125</v>
      </c>
      <c r="B13" s="4" t="s">
        <v>112</v>
      </c>
      <c r="C13" s="17" t="s">
        <v>126</v>
      </c>
      <c r="D13" s="34">
        <v>801200</v>
      </c>
      <c r="E13" s="34">
        <v>548741.08</v>
      </c>
      <c r="F13" s="34">
        <f t="shared" si="0"/>
        <v>252458.92000000004</v>
      </c>
    </row>
    <row r="14" spans="1:6" ht="21.75" customHeight="1">
      <c r="A14" s="11" t="s">
        <v>127</v>
      </c>
      <c r="B14" s="4" t="s">
        <v>112</v>
      </c>
      <c r="C14" s="17" t="s">
        <v>128</v>
      </c>
      <c r="D14" s="34">
        <v>1264600</v>
      </c>
      <c r="E14" s="34">
        <v>705926.29</v>
      </c>
      <c r="F14" s="34">
        <f t="shared" si="0"/>
        <v>558673.71</v>
      </c>
    </row>
    <row r="15" spans="1:6" ht="21.75" customHeight="1">
      <c r="A15" s="11" t="s">
        <v>129</v>
      </c>
      <c r="B15" s="4" t="s">
        <v>112</v>
      </c>
      <c r="C15" s="17" t="s">
        <v>130</v>
      </c>
      <c r="D15" s="34">
        <v>1264600</v>
      </c>
      <c r="E15" s="34">
        <v>705926.29</v>
      </c>
      <c r="F15" s="34">
        <f t="shared" si="0"/>
        <v>558673.71</v>
      </c>
    </row>
    <row r="16" spans="1:6" ht="15.75" customHeight="1">
      <c r="A16" s="11" t="s">
        <v>131</v>
      </c>
      <c r="B16" s="4" t="s">
        <v>112</v>
      </c>
      <c r="C16" s="17" t="s">
        <v>132</v>
      </c>
      <c r="D16" s="34">
        <v>1264600</v>
      </c>
      <c r="E16" s="34">
        <v>705926.29</v>
      </c>
      <c r="F16" s="34">
        <f t="shared" si="0"/>
        <v>558673.71</v>
      </c>
    </row>
    <row r="17" spans="1:6" ht="15.75" customHeight="1">
      <c r="A17" s="11" t="s">
        <v>133</v>
      </c>
      <c r="B17" s="4" t="s">
        <v>112</v>
      </c>
      <c r="C17" s="17" t="s">
        <v>134</v>
      </c>
      <c r="D17" s="34">
        <v>2000</v>
      </c>
      <c r="E17" s="34">
        <v>1309.25</v>
      </c>
      <c r="F17" s="34">
        <f t="shared" si="0"/>
        <v>690.75</v>
      </c>
    </row>
    <row r="18" spans="1:6" ht="15.75" customHeight="1">
      <c r="A18" s="11" t="s">
        <v>135</v>
      </c>
      <c r="B18" s="4" t="s">
        <v>112</v>
      </c>
      <c r="C18" s="17" t="s">
        <v>136</v>
      </c>
      <c r="D18" s="34">
        <v>2000</v>
      </c>
      <c r="E18" s="34">
        <v>1309.25</v>
      </c>
      <c r="F18" s="34">
        <f t="shared" si="0"/>
        <v>690.75</v>
      </c>
    </row>
    <row r="19" spans="1:6" ht="15.75" customHeight="1">
      <c r="A19" s="11" t="s">
        <v>137</v>
      </c>
      <c r="B19" s="4" t="s">
        <v>112</v>
      </c>
      <c r="C19" s="17" t="s">
        <v>138</v>
      </c>
      <c r="D19" s="34">
        <v>2000</v>
      </c>
      <c r="E19" s="34">
        <v>1309.25</v>
      </c>
      <c r="F19" s="34">
        <f t="shared" si="0"/>
        <v>690.75</v>
      </c>
    </row>
    <row r="20" spans="1:6" ht="15">
      <c r="A20" s="11" t="s">
        <v>139</v>
      </c>
      <c r="B20" s="4" t="s">
        <v>112</v>
      </c>
      <c r="C20" s="17" t="s">
        <v>140</v>
      </c>
      <c r="D20" s="34">
        <v>2000</v>
      </c>
      <c r="E20" s="34">
        <v>0</v>
      </c>
      <c r="F20" s="34">
        <f t="shared" si="0"/>
        <v>2000</v>
      </c>
    </row>
    <row r="21" spans="1:6" ht="15.75" customHeight="1">
      <c r="A21" s="11" t="s">
        <v>133</v>
      </c>
      <c r="B21" s="4" t="s">
        <v>112</v>
      </c>
      <c r="C21" s="17" t="s">
        <v>141</v>
      </c>
      <c r="D21" s="34">
        <v>2000</v>
      </c>
      <c r="E21" s="34">
        <v>0</v>
      </c>
      <c r="F21" s="34">
        <f t="shared" si="0"/>
        <v>2000</v>
      </c>
    </row>
    <row r="22" spans="1:6" ht="15">
      <c r="A22" s="11" t="s">
        <v>142</v>
      </c>
      <c r="B22" s="4" t="s">
        <v>112</v>
      </c>
      <c r="C22" s="17" t="s">
        <v>143</v>
      </c>
      <c r="D22" s="34">
        <v>2000</v>
      </c>
      <c r="E22" s="34">
        <v>0</v>
      </c>
      <c r="F22" s="34">
        <f t="shared" si="0"/>
        <v>2000</v>
      </c>
    </row>
    <row r="23" spans="1:6" ht="15.75" customHeight="1">
      <c r="A23" s="11" t="s">
        <v>144</v>
      </c>
      <c r="B23" s="4" t="s">
        <v>112</v>
      </c>
      <c r="C23" s="17" t="s">
        <v>145</v>
      </c>
      <c r="D23" s="34">
        <v>120300</v>
      </c>
      <c r="E23" s="34">
        <v>78892.21</v>
      </c>
      <c r="F23" s="34">
        <f t="shared" si="0"/>
        <v>41407.78999999999</v>
      </c>
    </row>
    <row r="24" spans="1:6" ht="21.75" customHeight="1">
      <c r="A24" s="11" t="s">
        <v>127</v>
      </c>
      <c r="B24" s="4" t="s">
        <v>112</v>
      </c>
      <c r="C24" s="17" t="s">
        <v>146</v>
      </c>
      <c r="D24" s="34">
        <v>87800</v>
      </c>
      <c r="E24" s="34">
        <v>46439.37</v>
      </c>
      <c r="F24" s="34">
        <f t="shared" si="0"/>
        <v>41360.63</v>
      </c>
    </row>
    <row r="25" spans="1:6" ht="21.75" customHeight="1">
      <c r="A25" s="11" t="s">
        <v>129</v>
      </c>
      <c r="B25" s="4" t="s">
        <v>112</v>
      </c>
      <c r="C25" s="17" t="s">
        <v>147</v>
      </c>
      <c r="D25" s="34">
        <v>87800</v>
      </c>
      <c r="E25" s="34">
        <v>46439.37</v>
      </c>
      <c r="F25" s="34">
        <f t="shared" si="0"/>
        <v>41360.63</v>
      </c>
    </row>
    <row r="26" spans="1:6" ht="15.75" customHeight="1">
      <c r="A26" s="11" t="s">
        <v>131</v>
      </c>
      <c r="B26" s="4" t="s">
        <v>112</v>
      </c>
      <c r="C26" s="17" t="s">
        <v>148</v>
      </c>
      <c r="D26" s="34">
        <v>87800</v>
      </c>
      <c r="E26" s="34">
        <v>46439.37</v>
      </c>
      <c r="F26" s="34">
        <f t="shared" si="0"/>
        <v>41360.63</v>
      </c>
    </row>
    <row r="27" spans="1:6" ht="15.75" customHeight="1">
      <c r="A27" s="11" t="s">
        <v>133</v>
      </c>
      <c r="B27" s="4" t="s">
        <v>112</v>
      </c>
      <c r="C27" s="17" t="s">
        <v>149</v>
      </c>
      <c r="D27" s="34">
        <v>32500</v>
      </c>
      <c r="E27" s="34">
        <v>32452.84</v>
      </c>
      <c r="F27" s="34">
        <f t="shared" si="0"/>
        <v>47.159999999999854</v>
      </c>
    </row>
    <row r="28" spans="1:6" ht="15.75" customHeight="1">
      <c r="A28" s="11" t="s">
        <v>135</v>
      </c>
      <c r="B28" s="4" t="s">
        <v>112</v>
      </c>
      <c r="C28" s="17" t="s">
        <v>150</v>
      </c>
      <c r="D28" s="34">
        <v>32500</v>
      </c>
      <c r="E28" s="34">
        <v>32452.84</v>
      </c>
      <c r="F28" s="34">
        <f t="shared" si="0"/>
        <v>47.159999999999854</v>
      </c>
    </row>
    <row r="29" spans="1:6" ht="15">
      <c r="A29" s="11" t="s">
        <v>151</v>
      </c>
      <c r="B29" s="4" t="s">
        <v>112</v>
      </c>
      <c r="C29" s="17" t="s">
        <v>152</v>
      </c>
      <c r="D29" s="34">
        <v>32500</v>
      </c>
      <c r="E29" s="34">
        <v>32452.84</v>
      </c>
      <c r="F29" s="34">
        <f t="shared" si="0"/>
        <v>47.159999999999854</v>
      </c>
    </row>
    <row r="30" spans="1:6" ht="15">
      <c r="A30" s="11" t="s">
        <v>153</v>
      </c>
      <c r="B30" s="4" t="s">
        <v>112</v>
      </c>
      <c r="C30" s="17" t="s">
        <v>154</v>
      </c>
      <c r="D30" s="34">
        <v>83300</v>
      </c>
      <c r="E30" s="34">
        <v>58564.67</v>
      </c>
      <c r="F30" s="34">
        <f t="shared" si="0"/>
        <v>24735.33</v>
      </c>
    </row>
    <row r="31" spans="1:6" ht="15.75" customHeight="1">
      <c r="A31" s="11" t="s">
        <v>155</v>
      </c>
      <c r="B31" s="4" t="s">
        <v>112</v>
      </c>
      <c r="C31" s="17" t="s">
        <v>156</v>
      </c>
      <c r="D31" s="34">
        <v>83300</v>
      </c>
      <c r="E31" s="34">
        <v>58564.67</v>
      </c>
      <c r="F31" s="34">
        <f t="shared" si="0"/>
        <v>24735.33</v>
      </c>
    </row>
    <row r="32" spans="1:6" ht="42.75" customHeight="1">
      <c r="A32" s="11" t="s">
        <v>117</v>
      </c>
      <c r="B32" s="4" t="s">
        <v>112</v>
      </c>
      <c r="C32" s="17" t="s">
        <v>157</v>
      </c>
      <c r="D32" s="34">
        <v>83300</v>
      </c>
      <c r="E32" s="34">
        <v>58564.67</v>
      </c>
      <c r="F32" s="34">
        <f t="shared" si="0"/>
        <v>24735.33</v>
      </c>
    </row>
    <row r="33" spans="1:6" ht="21.75" customHeight="1">
      <c r="A33" s="11" t="s">
        <v>119</v>
      </c>
      <c r="B33" s="4" t="s">
        <v>112</v>
      </c>
      <c r="C33" s="17" t="s">
        <v>158</v>
      </c>
      <c r="D33" s="34">
        <v>83300</v>
      </c>
      <c r="E33" s="34">
        <v>58564.67</v>
      </c>
      <c r="F33" s="34">
        <f t="shared" si="0"/>
        <v>24735.33</v>
      </c>
    </row>
    <row r="34" spans="1:6" ht="15.75" customHeight="1">
      <c r="A34" s="11" t="s">
        <v>121</v>
      </c>
      <c r="B34" s="4" t="s">
        <v>112</v>
      </c>
      <c r="C34" s="17" t="s">
        <v>159</v>
      </c>
      <c r="D34" s="34">
        <v>64000</v>
      </c>
      <c r="E34" s="34">
        <v>45666.27</v>
      </c>
      <c r="F34" s="34">
        <f t="shared" si="0"/>
        <v>18333.730000000003</v>
      </c>
    </row>
    <row r="35" spans="1:6" ht="32.25" customHeight="1">
      <c r="A35" s="11" t="s">
        <v>125</v>
      </c>
      <c r="B35" s="4" t="s">
        <v>112</v>
      </c>
      <c r="C35" s="17" t="s">
        <v>160</v>
      </c>
      <c r="D35" s="34">
        <v>19300</v>
      </c>
      <c r="E35" s="34">
        <v>12898.4</v>
      </c>
      <c r="F35" s="34">
        <f t="shared" si="0"/>
        <v>6401.6</v>
      </c>
    </row>
    <row r="36" spans="1:6" ht="15.75" customHeight="1">
      <c r="A36" s="11" t="s">
        <v>161</v>
      </c>
      <c r="B36" s="4" t="s">
        <v>112</v>
      </c>
      <c r="C36" s="17" t="s">
        <v>162</v>
      </c>
      <c r="D36" s="34">
        <v>38400</v>
      </c>
      <c r="E36" s="34">
        <v>446.4</v>
      </c>
      <c r="F36" s="34">
        <f t="shared" si="0"/>
        <v>37953.6</v>
      </c>
    </row>
    <row r="37" spans="1:6" ht="15.75" customHeight="1">
      <c r="A37" s="11" t="s">
        <v>163</v>
      </c>
      <c r="B37" s="4" t="s">
        <v>112</v>
      </c>
      <c r="C37" s="17" t="s">
        <v>164</v>
      </c>
      <c r="D37" s="34">
        <v>35400</v>
      </c>
      <c r="E37" s="34">
        <v>446.4</v>
      </c>
      <c r="F37" s="34">
        <f t="shared" si="0"/>
        <v>34953.6</v>
      </c>
    </row>
    <row r="38" spans="1:6" ht="21.75" customHeight="1">
      <c r="A38" s="11" t="s">
        <v>127</v>
      </c>
      <c r="B38" s="4" t="s">
        <v>112</v>
      </c>
      <c r="C38" s="17" t="s">
        <v>165</v>
      </c>
      <c r="D38" s="34">
        <v>35400</v>
      </c>
      <c r="E38" s="34">
        <v>446.4</v>
      </c>
      <c r="F38" s="34">
        <f t="shared" si="0"/>
        <v>34953.6</v>
      </c>
    </row>
    <row r="39" spans="1:6" ht="21.75" customHeight="1">
      <c r="A39" s="11" t="s">
        <v>129</v>
      </c>
      <c r="B39" s="4" t="s">
        <v>112</v>
      </c>
      <c r="C39" s="17" t="s">
        <v>166</v>
      </c>
      <c r="D39" s="34">
        <v>35400</v>
      </c>
      <c r="E39" s="34">
        <v>446.4</v>
      </c>
      <c r="F39" s="34">
        <f t="shared" si="0"/>
        <v>34953.6</v>
      </c>
    </row>
    <row r="40" spans="1:6" ht="15.75" customHeight="1">
      <c r="A40" s="11" t="s">
        <v>131</v>
      </c>
      <c r="B40" s="4" t="s">
        <v>112</v>
      </c>
      <c r="C40" s="17" t="s">
        <v>167</v>
      </c>
      <c r="D40" s="34">
        <v>35400</v>
      </c>
      <c r="E40" s="34">
        <v>446.4</v>
      </c>
      <c r="F40" s="34">
        <f t="shared" si="0"/>
        <v>34953.6</v>
      </c>
    </row>
    <row r="41" spans="1:6" ht="21.75" customHeight="1">
      <c r="A41" s="11" t="s">
        <v>168</v>
      </c>
      <c r="B41" s="4" t="s">
        <v>112</v>
      </c>
      <c r="C41" s="17" t="s">
        <v>169</v>
      </c>
      <c r="D41" s="34">
        <v>3000</v>
      </c>
      <c r="E41" s="34">
        <v>0</v>
      </c>
      <c r="F41" s="34">
        <f t="shared" si="0"/>
        <v>3000</v>
      </c>
    </row>
    <row r="42" spans="1:6" ht="21.75" customHeight="1">
      <c r="A42" s="11" t="s">
        <v>127</v>
      </c>
      <c r="B42" s="4" t="s">
        <v>112</v>
      </c>
      <c r="C42" s="17" t="s">
        <v>170</v>
      </c>
      <c r="D42" s="34">
        <v>3000</v>
      </c>
      <c r="E42" s="34">
        <v>0</v>
      </c>
      <c r="F42" s="34">
        <f t="shared" si="0"/>
        <v>3000</v>
      </c>
    </row>
    <row r="43" spans="1:6" ht="21.75" customHeight="1">
      <c r="A43" s="11" t="s">
        <v>129</v>
      </c>
      <c r="B43" s="4" t="s">
        <v>112</v>
      </c>
      <c r="C43" s="17" t="s">
        <v>171</v>
      </c>
      <c r="D43" s="34">
        <v>3000</v>
      </c>
      <c r="E43" s="34">
        <v>0</v>
      </c>
      <c r="F43" s="34">
        <f t="shared" si="0"/>
        <v>3000</v>
      </c>
    </row>
    <row r="44" spans="1:6" ht="15.75" customHeight="1">
      <c r="A44" s="11" t="s">
        <v>131</v>
      </c>
      <c r="B44" s="4" t="s">
        <v>112</v>
      </c>
      <c r="C44" s="17" t="s">
        <v>172</v>
      </c>
      <c r="D44" s="34">
        <v>3000</v>
      </c>
      <c r="E44" s="34">
        <v>0</v>
      </c>
      <c r="F44" s="34">
        <f t="shared" si="0"/>
        <v>3000</v>
      </c>
    </row>
    <row r="45" spans="1:6" ht="15">
      <c r="A45" s="11" t="s">
        <v>173</v>
      </c>
      <c r="B45" s="4" t="s">
        <v>112</v>
      </c>
      <c r="C45" s="17" t="s">
        <v>174</v>
      </c>
      <c r="D45" s="34">
        <v>198500</v>
      </c>
      <c r="E45" s="34">
        <v>16630</v>
      </c>
      <c r="F45" s="34">
        <f t="shared" si="0"/>
        <v>181870</v>
      </c>
    </row>
    <row r="46" spans="1:6" ht="15.75" customHeight="1">
      <c r="A46" s="11" t="s">
        <v>175</v>
      </c>
      <c r="B46" s="4" t="s">
        <v>112</v>
      </c>
      <c r="C46" s="17" t="s">
        <v>176</v>
      </c>
      <c r="D46" s="34">
        <v>85300</v>
      </c>
      <c r="E46" s="34">
        <v>16630</v>
      </c>
      <c r="F46" s="34">
        <f t="shared" si="0"/>
        <v>68670</v>
      </c>
    </row>
    <row r="47" spans="1:6" ht="21.75" customHeight="1">
      <c r="A47" s="11" t="s">
        <v>127</v>
      </c>
      <c r="B47" s="4" t="s">
        <v>112</v>
      </c>
      <c r="C47" s="17" t="s">
        <v>177</v>
      </c>
      <c r="D47" s="34">
        <v>85300</v>
      </c>
      <c r="E47" s="34">
        <v>16630</v>
      </c>
      <c r="F47" s="34">
        <f t="shared" si="0"/>
        <v>68670</v>
      </c>
    </row>
    <row r="48" spans="1:6" ht="21.75" customHeight="1">
      <c r="A48" s="11" t="s">
        <v>129</v>
      </c>
      <c r="B48" s="4" t="s">
        <v>112</v>
      </c>
      <c r="C48" s="17" t="s">
        <v>178</v>
      </c>
      <c r="D48" s="34">
        <v>85300</v>
      </c>
      <c r="E48" s="34">
        <v>16630</v>
      </c>
      <c r="F48" s="34">
        <f t="shared" si="0"/>
        <v>68670</v>
      </c>
    </row>
    <row r="49" spans="1:6" ht="15.75" customHeight="1">
      <c r="A49" s="11" t="s">
        <v>131</v>
      </c>
      <c r="B49" s="4" t="s">
        <v>112</v>
      </c>
      <c r="C49" s="17" t="s">
        <v>179</v>
      </c>
      <c r="D49" s="34">
        <v>85300</v>
      </c>
      <c r="E49" s="34">
        <v>16630</v>
      </c>
      <c r="F49" s="34">
        <f t="shared" si="0"/>
        <v>68670</v>
      </c>
    </row>
    <row r="50" spans="1:6" ht="15.75" customHeight="1">
      <c r="A50" s="11" t="s">
        <v>180</v>
      </c>
      <c r="B50" s="4" t="s">
        <v>112</v>
      </c>
      <c r="C50" s="17" t="s">
        <v>181</v>
      </c>
      <c r="D50" s="34">
        <v>113200</v>
      </c>
      <c r="E50" s="34">
        <v>0</v>
      </c>
      <c r="F50" s="34">
        <f t="shared" si="0"/>
        <v>113200</v>
      </c>
    </row>
    <row r="51" spans="1:6" ht="21.75" customHeight="1">
      <c r="A51" s="11" t="s">
        <v>127</v>
      </c>
      <c r="B51" s="4" t="s">
        <v>112</v>
      </c>
      <c r="C51" s="17" t="s">
        <v>182</v>
      </c>
      <c r="D51" s="34">
        <v>113200</v>
      </c>
      <c r="E51" s="34">
        <v>0</v>
      </c>
      <c r="F51" s="34">
        <f t="shared" si="0"/>
        <v>113200</v>
      </c>
    </row>
    <row r="52" spans="1:6" ht="21.75" customHeight="1">
      <c r="A52" s="11" t="s">
        <v>129</v>
      </c>
      <c r="B52" s="4" t="s">
        <v>112</v>
      </c>
      <c r="C52" s="17" t="s">
        <v>183</v>
      </c>
      <c r="D52" s="34">
        <v>113200</v>
      </c>
      <c r="E52" s="34">
        <v>0</v>
      </c>
      <c r="F52" s="34">
        <f t="shared" si="0"/>
        <v>113200</v>
      </c>
    </row>
    <row r="53" spans="1:6" ht="15.75" customHeight="1">
      <c r="A53" s="11" t="s">
        <v>131</v>
      </c>
      <c r="B53" s="4" t="s">
        <v>112</v>
      </c>
      <c r="C53" s="17" t="s">
        <v>184</v>
      </c>
      <c r="D53" s="34">
        <v>113200</v>
      </c>
      <c r="E53" s="34">
        <v>0</v>
      </c>
      <c r="F53" s="34">
        <f t="shared" si="0"/>
        <v>113200</v>
      </c>
    </row>
    <row r="54" spans="1:6" ht="15.75" customHeight="1">
      <c r="A54" s="11" t="s">
        <v>185</v>
      </c>
      <c r="B54" s="4" t="s">
        <v>112</v>
      </c>
      <c r="C54" s="17" t="s">
        <v>186</v>
      </c>
      <c r="D54" s="34">
        <v>1051952.29</v>
      </c>
      <c r="E54" s="34">
        <v>268104.86</v>
      </c>
      <c r="F54" s="34">
        <f t="shared" si="0"/>
        <v>783847.43</v>
      </c>
    </row>
    <row r="55" spans="1:6" ht="15">
      <c r="A55" s="11" t="s">
        <v>187</v>
      </c>
      <c r="B55" s="4" t="s">
        <v>112</v>
      </c>
      <c r="C55" s="17" t="s">
        <v>188</v>
      </c>
      <c r="D55" s="34">
        <v>1051952.29</v>
      </c>
      <c r="E55" s="34">
        <v>268104.86</v>
      </c>
      <c r="F55" s="34">
        <f t="shared" si="0"/>
        <v>783847.43</v>
      </c>
    </row>
    <row r="56" spans="1:6" ht="21.75" customHeight="1">
      <c r="A56" s="11" t="s">
        <v>127</v>
      </c>
      <c r="B56" s="4" t="s">
        <v>112</v>
      </c>
      <c r="C56" s="17" t="s">
        <v>189</v>
      </c>
      <c r="D56" s="34">
        <v>1051952.29</v>
      </c>
      <c r="E56" s="34">
        <v>268104.86</v>
      </c>
      <c r="F56" s="34">
        <f t="shared" si="0"/>
        <v>783847.43</v>
      </c>
    </row>
    <row r="57" spans="1:6" ht="21.75" customHeight="1">
      <c r="A57" s="11" t="s">
        <v>129</v>
      </c>
      <c r="B57" s="4" t="s">
        <v>112</v>
      </c>
      <c r="C57" s="17" t="s">
        <v>190</v>
      </c>
      <c r="D57" s="34">
        <v>1051952.29</v>
      </c>
      <c r="E57" s="34">
        <v>268104.86</v>
      </c>
      <c r="F57" s="34">
        <f t="shared" si="0"/>
        <v>783847.43</v>
      </c>
    </row>
    <row r="58" spans="1:6" ht="15.75" customHeight="1">
      <c r="A58" s="11" t="s">
        <v>131</v>
      </c>
      <c r="B58" s="4" t="s">
        <v>112</v>
      </c>
      <c r="C58" s="17" t="s">
        <v>191</v>
      </c>
      <c r="D58" s="34">
        <v>1051952.29</v>
      </c>
      <c r="E58" s="34">
        <v>268104.86</v>
      </c>
      <c r="F58" s="34">
        <f t="shared" si="0"/>
        <v>783847.43</v>
      </c>
    </row>
    <row r="59" spans="1:6" ht="15">
      <c r="A59" s="11" t="s">
        <v>192</v>
      </c>
      <c r="B59" s="4" t="s">
        <v>112</v>
      </c>
      <c r="C59" s="17" t="s">
        <v>193</v>
      </c>
      <c r="D59" s="34">
        <v>17700</v>
      </c>
      <c r="E59" s="34">
        <v>9700</v>
      </c>
      <c r="F59" s="34">
        <f t="shared" si="0"/>
        <v>8000</v>
      </c>
    </row>
    <row r="60" spans="1:6" ht="21.75" customHeight="1">
      <c r="A60" s="11" t="s">
        <v>194</v>
      </c>
      <c r="B60" s="4" t="s">
        <v>112</v>
      </c>
      <c r="C60" s="17" t="s">
        <v>195</v>
      </c>
      <c r="D60" s="34">
        <v>17700</v>
      </c>
      <c r="E60" s="34">
        <v>9700</v>
      </c>
      <c r="F60" s="34">
        <f t="shared" si="0"/>
        <v>8000</v>
      </c>
    </row>
    <row r="61" spans="1:6" ht="21.75" customHeight="1">
      <c r="A61" s="11" t="s">
        <v>127</v>
      </c>
      <c r="B61" s="4" t="s">
        <v>112</v>
      </c>
      <c r="C61" s="17" t="s">
        <v>196</v>
      </c>
      <c r="D61" s="34">
        <v>17700</v>
      </c>
      <c r="E61" s="34">
        <v>9700</v>
      </c>
      <c r="F61" s="34">
        <f t="shared" si="0"/>
        <v>8000</v>
      </c>
    </row>
    <row r="62" spans="1:6" ht="21.75" customHeight="1">
      <c r="A62" s="11" t="s">
        <v>129</v>
      </c>
      <c r="B62" s="4" t="s">
        <v>112</v>
      </c>
      <c r="C62" s="17" t="s">
        <v>197</v>
      </c>
      <c r="D62" s="34">
        <v>17700</v>
      </c>
      <c r="E62" s="34">
        <v>9700</v>
      </c>
      <c r="F62" s="34">
        <f t="shared" si="0"/>
        <v>8000</v>
      </c>
    </row>
    <row r="63" spans="1:6" ht="15.75" customHeight="1">
      <c r="A63" s="11" t="s">
        <v>131</v>
      </c>
      <c r="B63" s="4" t="s">
        <v>112</v>
      </c>
      <c r="C63" s="17" t="s">
        <v>198</v>
      </c>
      <c r="D63" s="34">
        <v>17700</v>
      </c>
      <c r="E63" s="34">
        <v>9700</v>
      </c>
      <c r="F63" s="34">
        <f t="shared" si="0"/>
        <v>8000</v>
      </c>
    </row>
    <row r="64" spans="1:6" ht="15">
      <c r="A64" s="11" t="s">
        <v>199</v>
      </c>
      <c r="B64" s="4" t="s">
        <v>112</v>
      </c>
      <c r="C64" s="17" t="s">
        <v>200</v>
      </c>
      <c r="D64" s="34">
        <v>1188000</v>
      </c>
      <c r="E64" s="34">
        <v>646500</v>
      </c>
      <c r="F64" s="34">
        <f t="shared" si="0"/>
        <v>541500</v>
      </c>
    </row>
    <row r="65" spans="1:6" ht="15">
      <c r="A65" s="11" t="s">
        <v>201</v>
      </c>
      <c r="B65" s="4" t="s">
        <v>112</v>
      </c>
      <c r="C65" s="17" t="s">
        <v>202</v>
      </c>
      <c r="D65" s="34">
        <v>1188000</v>
      </c>
      <c r="E65" s="34">
        <v>646500</v>
      </c>
      <c r="F65" s="34">
        <f t="shared" si="0"/>
        <v>541500</v>
      </c>
    </row>
    <row r="66" spans="1:6" ht="21.75" customHeight="1">
      <c r="A66" s="11" t="s">
        <v>203</v>
      </c>
      <c r="B66" s="4" t="s">
        <v>112</v>
      </c>
      <c r="C66" s="17" t="s">
        <v>204</v>
      </c>
      <c r="D66" s="34">
        <v>1188000</v>
      </c>
      <c r="E66" s="34">
        <v>646500</v>
      </c>
      <c r="F66" s="34">
        <f t="shared" si="0"/>
        <v>541500</v>
      </c>
    </row>
    <row r="67" spans="1:6" ht="15.75" customHeight="1">
      <c r="A67" s="11" t="s">
        <v>205</v>
      </c>
      <c r="B67" s="4" t="s">
        <v>112</v>
      </c>
      <c r="C67" s="17" t="s">
        <v>206</v>
      </c>
      <c r="D67" s="34">
        <v>1188000</v>
      </c>
      <c r="E67" s="34">
        <v>646500</v>
      </c>
      <c r="F67" s="34">
        <f t="shared" si="0"/>
        <v>541500</v>
      </c>
    </row>
    <row r="68" spans="1:6" ht="42.75" customHeight="1">
      <c r="A68" s="11" t="s">
        <v>207</v>
      </c>
      <c r="B68" s="4" t="s">
        <v>112</v>
      </c>
      <c r="C68" s="17" t="s">
        <v>208</v>
      </c>
      <c r="D68" s="34">
        <v>1188000</v>
      </c>
      <c r="E68" s="34">
        <v>646500</v>
      </c>
      <c r="F68" s="34">
        <f t="shared" si="0"/>
        <v>541500</v>
      </c>
    </row>
    <row r="69" spans="1:6" ht="15">
      <c r="A69" s="11" t="s">
        <v>209</v>
      </c>
      <c r="B69" s="4" t="s">
        <v>112</v>
      </c>
      <c r="C69" s="17" t="s">
        <v>210</v>
      </c>
      <c r="D69" s="34">
        <v>177000</v>
      </c>
      <c r="E69" s="34">
        <v>116514.4</v>
      </c>
      <c r="F69" s="34">
        <f t="shared" si="0"/>
        <v>60485.600000000006</v>
      </c>
    </row>
    <row r="70" spans="1:6" ht="15">
      <c r="A70" s="11" t="s">
        <v>211</v>
      </c>
      <c r="B70" s="4" t="s">
        <v>112</v>
      </c>
      <c r="C70" s="17" t="s">
        <v>212</v>
      </c>
      <c r="D70" s="34">
        <v>177000</v>
      </c>
      <c r="E70" s="34">
        <v>116514.4</v>
      </c>
      <c r="F70" s="34">
        <f t="shared" si="0"/>
        <v>60485.600000000006</v>
      </c>
    </row>
    <row r="71" spans="1:6" ht="15.75" customHeight="1">
      <c r="A71" s="11" t="s">
        <v>213</v>
      </c>
      <c r="B71" s="4" t="s">
        <v>112</v>
      </c>
      <c r="C71" s="17" t="s">
        <v>214</v>
      </c>
      <c r="D71" s="34">
        <v>177000</v>
      </c>
      <c r="E71" s="34">
        <v>116514.4</v>
      </c>
      <c r="F71" s="34">
        <f>D71-E71</f>
        <v>60485.600000000006</v>
      </c>
    </row>
    <row r="72" spans="1:6" ht="15.75" customHeight="1">
      <c r="A72" s="11" t="s">
        <v>215</v>
      </c>
      <c r="B72" s="4" t="s">
        <v>112</v>
      </c>
      <c r="C72" s="17" t="s">
        <v>216</v>
      </c>
      <c r="D72" s="34">
        <v>177000</v>
      </c>
      <c r="E72" s="34">
        <v>116514.4</v>
      </c>
      <c r="F72" s="34">
        <f>D72-E72</f>
        <v>60485.600000000006</v>
      </c>
    </row>
    <row r="73" spans="1:6" ht="15.75" customHeight="1">
      <c r="A73" s="11" t="s">
        <v>217</v>
      </c>
      <c r="B73" s="4" t="s">
        <v>112</v>
      </c>
      <c r="C73" s="17" t="s">
        <v>218</v>
      </c>
      <c r="D73" s="34">
        <v>177000</v>
      </c>
      <c r="E73" s="34">
        <v>116514.4</v>
      </c>
      <c r="F73" s="34">
        <f>D73-E73</f>
        <v>60485.600000000006</v>
      </c>
    </row>
    <row r="74" spans="1:6" ht="15" customHeight="1">
      <c r="A74" s="22" t="s">
        <v>219</v>
      </c>
      <c r="B74" s="21">
        <v>450</v>
      </c>
      <c r="C74" s="24" t="s">
        <v>23</v>
      </c>
      <c r="D74" s="40">
        <v>-1510352.29</v>
      </c>
      <c r="E74" s="39">
        <f>Лист1!E15-Лист2!E6</f>
        <v>668537.5700000003</v>
      </c>
      <c r="F74" s="41" t="s">
        <v>250</v>
      </c>
    </row>
    <row r="75" spans="1:6" ht="15">
      <c r="A75" s="23"/>
      <c r="B75" s="23"/>
      <c r="C75" s="23"/>
      <c r="D75" s="42"/>
      <c r="E75" s="43"/>
      <c r="F75" s="44"/>
    </row>
  </sheetData>
  <sheetProtection/>
  <mergeCells count="10">
    <mergeCell ref="F74:F75"/>
    <mergeCell ref="D3:D4"/>
    <mergeCell ref="E3:E4"/>
    <mergeCell ref="F3:F4"/>
    <mergeCell ref="E74:E75"/>
    <mergeCell ref="A74:A75"/>
    <mergeCell ref="B74:B75"/>
    <mergeCell ref="C74:C75"/>
    <mergeCell ref="D74:D75"/>
    <mergeCell ref="A2:F2"/>
  </mergeCells>
  <printOptions/>
  <pageMargins left="0.1968503937007874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tabSelected="1" zoomScalePageLayoutView="0" workbookViewId="0" topLeftCell="A1">
      <selection activeCell="G26" sqref="G26"/>
    </sheetView>
  </sheetViews>
  <sheetFormatPr defaultColWidth="9.140625" defaultRowHeight="15"/>
  <cols>
    <col min="1" max="1" width="46.57421875" style="0" customWidth="1"/>
    <col min="2" max="2" width="3.28125" style="0" customWidth="1"/>
    <col min="3" max="3" width="19.28125" style="0" customWidth="1"/>
    <col min="4" max="6" width="15.140625" style="0" customWidth="1"/>
  </cols>
  <sheetData>
    <row r="1" ht="5.25" customHeight="1"/>
    <row r="2" spans="1:6" ht="15">
      <c r="A2" s="38" t="s">
        <v>220</v>
      </c>
      <c r="B2" s="38"/>
      <c r="C2" s="38"/>
      <c r="D2" s="38"/>
      <c r="E2" s="20"/>
      <c r="F2" s="20"/>
    </row>
    <row r="3" spans="1:6" ht="15">
      <c r="A3" s="8" t="s">
        <v>0</v>
      </c>
      <c r="B3" s="8" t="s">
        <v>0</v>
      </c>
      <c r="C3" s="8" t="s">
        <v>0</v>
      </c>
      <c r="D3" s="26" t="s">
        <v>13</v>
      </c>
      <c r="E3" s="28" t="s">
        <v>14</v>
      </c>
      <c r="F3" s="28" t="s">
        <v>249</v>
      </c>
    </row>
    <row r="4" spans="1:6" ht="39">
      <c r="A4" s="9" t="s">
        <v>15</v>
      </c>
      <c r="B4" s="9" t="s">
        <v>16</v>
      </c>
      <c r="C4" s="45" t="s">
        <v>251</v>
      </c>
      <c r="D4" s="25"/>
      <c r="E4" s="28"/>
      <c r="F4" s="29"/>
    </row>
    <row r="5" spans="1:6" ht="15">
      <c r="A5" s="10" t="s">
        <v>18</v>
      </c>
      <c r="B5" s="10" t="s">
        <v>19</v>
      </c>
      <c r="C5" s="10" t="s">
        <v>20</v>
      </c>
      <c r="D5" s="10" t="s">
        <v>21</v>
      </c>
      <c r="E5" s="27">
        <v>5</v>
      </c>
      <c r="F5" s="27">
        <v>6</v>
      </c>
    </row>
    <row r="6" spans="1:6" ht="15">
      <c r="A6" s="11" t="s">
        <v>221</v>
      </c>
      <c r="B6" s="12">
        <v>500</v>
      </c>
      <c r="C6" s="13" t="s">
        <v>23</v>
      </c>
      <c r="D6" s="34">
        <v>1510352.29</v>
      </c>
      <c r="E6" s="34">
        <v>-668537.57</v>
      </c>
      <c r="F6" s="14" t="s">
        <v>24</v>
      </c>
    </row>
    <row r="7" spans="1:6" ht="15">
      <c r="A7" s="11" t="s">
        <v>222</v>
      </c>
      <c r="B7" s="12">
        <v>700</v>
      </c>
      <c r="C7" s="13" t="s">
        <v>223</v>
      </c>
      <c r="D7" s="34">
        <v>1510352.29</v>
      </c>
      <c r="E7" s="34">
        <v>-668537.57</v>
      </c>
      <c r="F7" s="14" t="s">
        <v>24</v>
      </c>
    </row>
    <row r="8" spans="1:6" ht="21.75">
      <c r="A8" s="11" t="s">
        <v>224</v>
      </c>
      <c r="B8" s="12">
        <v>710</v>
      </c>
      <c r="C8" s="13" t="s">
        <v>225</v>
      </c>
      <c r="D8" s="34">
        <v>-6293400</v>
      </c>
      <c r="E8" s="34">
        <v>-6989504.13</v>
      </c>
      <c r="F8" s="14" t="s">
        <v>24</v>
      </c>
    </row>
    <row r="9" spans="1:6" ht="15">
      <c r="A9" s="11" t="s">
        <v>226</v>
      </c>
      <c r="B9" s="12">
        <v>710</v>
      </c>
      <c r="C9" s="13" t="s">
        <v>227</v>
      </c>
      <c r="D9" s="34">
        <v>-6293400</v>
      </c>
      <c r="E9" s="34">
        <v>-6989504.13</v>
      </c>
      <c r="F9" s="14" t="s">
        <v>24</v>
      </c>
    </row>
    <row r="10" spans="1:6" ht="15">
      <c r="A10" s="11" t="s">
        <v>228</v>
      </c>
      <c r="B10" s="12">
        <v>710</v>
      </c>
      <c r="C10" s="13" t="s">
        <v>229</v>
      </c>
      <c r="D10" s="34">
        <v>-6293400</v>
      </c>
      <c r="E10" s="34">
        <v>-6989504.13</v>
      </c>
      <c r="F10" s="14" t="s">
        <v>24</v>
      </c>
    </row>
    <row r="11" spans="1:6" ht="15">
      <c r="A11" s="11" t="s">
        <v>230</v>
      </c>
      <c r="B11" s="12">
        <v>710</v>
      </c>
      <c r="C11" s="13" t="s">
        <v>231</v>
      </c>
      <c r="D11" s="34">
        <v>-6293400</v>
      </c>
      <c r="E11" s="34">
        <v>-6989504.13</v>
      </c>
      <c r="F11" s="14" t="s">
        <v>24</v>
      </c>
    </row>
    <row r="12" spans="1:6" ht="21.75">
      <c r="A12" s="11" t="s">
        <v>232</v>
      </c>
      <c r="B12" s="12">
        <v>710</v>
      </c>
      <c r="C12" s="13" t="s">
        <v>233</v>
      </c>
      <c r="D12" s="34">
        <v>-6293400</v>
      </c>
      <c r="E12" s="34">
        <v>-6989504.13</v>
      </c>
      <c r="F12" s="14" t="s">
        <v>24</v>
      </c>
    </row>
    <row r="13" spans="1:6" ht="21.75">
      <c r="A13" s="11" t="s">
        <v>234</v>
      </c>
      <c r="B13" s="12">
        <v>720</v>
      </c>
      <c r="C13" s="13" t="s">
        <v>235</v>
      </c>
      <c r="D13" s="34">
        <v>7803752.29</v>
      </c>
      <c r="E13" s="34">
        <v>6320966.56</v>
      </c>
      <c r="F13" s="14" t="s">
        <v>24</v>
      </c>
    </row>
    <row r="14" spans="1:6" ht="15">
      <c r="A14" s="11" t="s">
        <v>236</v>
      </c>
      <c r="B14" s="12">
        <v>720</v>
      </c>
      <c r="C14" s="13" t="s">
        <v>237</v>
      </c>
      <c r="D14" s="34">
        <v>7803752.29</v>
      </c>
      <c r="E14" s="34">
        <v>6320966.56</v>
      </c>
      <c r="F14" s="14" t="s">
        <v>24</v>
      </c>
    </row>
    <row r="15" spans="1:6" ht="15">
      <c r="A15" s="11" t="s">
        <v>238</v>
      </c>
      <c r="B15" s="12">
        <v>720</v>
      </c>
      <c r="C15" s="13" t="s">
        <v>239</v>
      </c>
      <c r="D15" s="34">
        <v>7803752.29</v>
      </c>
      <c r="E15" s="34">
        <v>6320966.56</v>
      </c>
      <c r="F15" s="14" t="s">
        <v>24</v>
      </c>
    </row>
    <row r="16" spans="1:6" ht="15">
      <c r="A16" s="11" t="s">
        <v>240</v>
      </c>
      <c r="B16" s="12">
        <v>720</v>
      </c>
      <c r="C16" s="13" t="s">
        <v>241</v>
      </c>
      <c r="D16" s="34">
        <v>7803752.29</v>
      </c>
      <c r="E16" s="34">
        <v>6320966.56</v>
      </c>
      <c r="F16" s="14" t="s">
        <v>24</v>
      </c>
    </row>
    <row r="17" spans="1:6" ht="21.75">
      <c r="A17" s="11" t="s">
        <v>242</v>
      </c>
      <c r="B17" s="12">
        <v>720</v>
      </c>
      <c r="C17" s="13" t="s">
        <v>243</v>
      </c>
      <c r="D17" s="34">
        <v>7803752.29</v>
      </c>
      <c r="E17" s="34">
        <v>6320966.56</v>
      </c>
      <c r="F17" s="14" t="s">
        <v>24</v>
      </c>
    </row>
    <row r="20" spans="1:4" ht="15">
      <c r="A20" s="36" t="s">
        <v>252</v>
      </c>
      <c r="C20" s="46"/>
      <c r="D20" s="36" t="s">
        <v>253</v>
      </c>
    </row>
    <row r="22" spans="1:4" ht="15">
      <c r="A22" s="36" t="s">
        <v>254</v>
      </c>
      <c r="C22" s="46"/>
      <c r="D22" s="36" t="s">
        <v>255</v>
      </c>
    </row>
    <row r="24" spans="1:4" ht="15">
      <c r="A24" s="36" t="s">
        <v>256</v>
      </c>
      <c r="C24" s="46"/>
      <c r="D24" s="36" t="s">
        <v>257</v>
      </c>
    </row>
    <row r="27" ht="15">
      <c r="A27" s="36" t="s">
        <v>258</v>
      </c>
    </row>
  </sheetData>
  <sheetProtection/>
  <mergeCells count="4">
    <mergeCell ref="A2:F2"/>
    <mergeCell ref="D3:D4"/>
    <mergeCell ref="E3:E4"/>
    <mergeCell ref="F3:F4"/>
  </mergeCells>
  <printOptions/>
  <pageMargins left="0.1968503937007874" right="0.1968503937007874" top="0.1968503937007874" bottom="0.4724409448818898" header="0.1968503937007874" footer="0.1968503937007874"/>
  <pageSetup fitToHeight="1" fitToWidth="1" horizontalDpi="300" verticalDpi="300" orientation="portrait" paperSize="8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2019-11-06T06:11:05Z</dcterms:created>
  <dcterms:modified xsi:type="dcterms:W3CDTF">2019-11-06T06:11:06Z</dcterms:modified>
  <cp:category/>
  <cp:version/>
  <cp:contentType/>
  <cp:contentStatus/>
</cp:coreProperties>
</file>