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76" i="2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D76"/>
  <c r="F59" i="1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</calcChain>
</file>

<file path=xl/sharedStrings.xml><?xml version="1.0" encoding="utf-8"?>
<sst xmlns="http://schemas.openxmlformats.org/spreadsheetml/2006/main" count="418" uniqueCount="262">
  <si>
    <t/>
  </si>
  <si>
    <t>КОДЫ</t>
  </si>
  <si>
    <t>Форма по ОКУД</t>
  </si>
  <si>
    <t>Дата</t>
  </si>
  <si>
    <t>по ОКПО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</si>
  <si>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</si>
  <si>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</si>
  <si>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</si>
  <si>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</si>
  <si>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</si>
  <si>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</si>
  <si>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</si>
  <si>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</si>
  <si>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</si>
  <si>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</si>
  <si>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</si>
  <si>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1</t>
  </si>
  <si>
    <t>2</t>
  </si>
  <si>
    <t>3</t>
  </si>
  <si>
    <t>4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</si>
  <si>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</si>
  <si>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</si>
  <si>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</si>
  <si>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</si>
  <si>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</si>
  <si>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</si>
  <si>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</si>
  <si>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</si>
  <si>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</si>
  <si>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</si>
  <si>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</si>
  <si>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</si>
  <si>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</si>
  <si>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</si>
  <si>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</si>
  <si>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</si>
  <si>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</si>
  <si>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</si>
  <si>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</si>
  <si>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</si>
  <si>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</si>
  <si>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</si>
  <si>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</si>
  <si>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</si>
  <si>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</si>
  <si>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</si>
  <si>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</si>
  <si>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</si>
  <si>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</si>
  <si>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</si>
  <si>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</si>
  <si>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</si>
  <si>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</si>
  <si>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</si>
  <si>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</si>
  <si>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</si>
  <si>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</si>
  <si>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</si>
  <si>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</si>
  <si>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</si>
  <si>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</si>
  <si>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</si>
  <si>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</si>
  <si>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</si>
  <si>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</si>
  <si>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</si>
  <si>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</si>
  <si>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</si>
  <si>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</si>
  <si>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</si>
  <si>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</si>
  <si>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</si>
  <si>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</si>
  <si>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</si>
  <si>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</si>
  <si>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</si>
  <si>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</si>
  <si>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</si>
  <si>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</si>
  <si>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</si>
  <si>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</si>
  <si>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</si>
  <si>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</si>
  <si>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</si>
  <si>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</si>
  <si>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</si>
  <si>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</si>
  <si>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</si>
  <si>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</si>
  <si>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</si>
  <si>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</si>
  <si>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</si>
  <si>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</si>
  <si>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</si>
  <si>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</si>
  <si>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</si>
  <si>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</si>
  <si>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</si>
  <si>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</si>
  <si>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</si>
  <si>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</si>
  <si>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</si>
  <si>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</si>
  <si>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</si>
  <si>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</si>
  <si>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</si>
  <si>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</si>
  <si>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</si>
  <si>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сельских поселений</t>
  </si>
  <si>
    <t>000 2 02 49999 10 0000 150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</si>
  <si>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</si>
  <si>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</si>
  <si>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</si>
  <si>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</si>
  <si>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</si>
  <si>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</si>
  <si>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</si>
  <si>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</si>
  <si>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</si>
  <si>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</si>
  <si>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</si>
  <si>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</si>
  <si>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</si>
  <si>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</si>
  <si>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</si>
  <si>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</si>
  <si>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</si>
  <si>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</si>
  <si>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</si>
  <si>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</si>
  <si>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</si>
  <si>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</si>
  <si>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</si>
  <si>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</si>
  <si>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</si>
  <si>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</si>
  <si>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</si>
  <si>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</si>
  <si>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</si>
  <si>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</si>
  <si>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</si>
  <si>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</si>
  <si>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</si>
  <si>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</si>
  <si>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</si>
  <si>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</si>
  <si>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</si>
  <si>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</si>
  <si>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</si>
  <si>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</si>
  <si>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</si>
  <si>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</si>
  <si>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</si>
  <si>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</si>
  <si>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Уплата иных платежей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</si>
  <si>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</si>
  <si>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</si>
  <si>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</si>
  <si>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</si>
  <si>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</si>
  <si>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</si>
  <si>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</si>
  <si>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</si>
  <si>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</si>
  <si>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</si>
  <si>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</si>
  <si>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</si>
  <si>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</si>
  <si>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</si>
  <si>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</si>
  <si>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</si>
  <si>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</si>
  <si>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</si>
  <si>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</si>
  <si>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</si>
  <si>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</si>
  <si>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</si>
  <si>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</si>
  <si>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</si>
  <si>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</si>
  <si>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</si>
  <si>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</si>
  <si>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</si>
  <si>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</si>
  <si>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</si>
  <si>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</si>
  <si>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</si>
  <si>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</si>
  <si>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</si>
  <si>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</si>
  <si>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</si>
  <si>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</si>
  <si>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</si>
  <si>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</si>
  <si>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</si>
  <si>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</si>
  <si>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</si>
  <si>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</si>
  <si>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</si>
  <si>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</si>
  <si>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</si>
  <si>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</si>
  <si>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</si>
  <si>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Культура,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</si>
  <si>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</si>
  <si>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</si>
  <si>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</si>
  <si>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</si>
  <si>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</si>
  <si>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</si>
  <si>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</si>
  <si>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</si>
  <si>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</si>
  <si>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</si>
  <si>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</si>
  <si>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</si>
  <si>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</si>
  <si>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</si>
  <si>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</si>
  <si>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</si>
  <si>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</si>
  <si>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</si>
  <si>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</si>
  <si>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Результат исполнения бюджета (дефицит/профицит)</t>
  </si>
  <si>
    <t>3. Источники финансирования дефицита бюджета</t>
  </si>
  <si>
    <t>Источники финансирования дефицита бюджетов - всего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</si>
  <si>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</si>
  <si>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</si>
  <si>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</si>
  <si>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</si>
  <si>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</si>
  <si>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</si>
  <si>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</si>
  <si>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</si>
  <si>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</si>
  <si>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</si>
  <si>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</si>
  <si>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</si>
  <si>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</si>
  <si>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</si>
  <si>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</si>
  <si>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</si>
  <si>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</si>
  <si>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</si>
  <si>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</si>
  <si>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</si>
  <si>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</si>
  <si>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</si>
  <si>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ОТЧЕТ ОБ ИСПОЛНЕНИИ БЮДЖЕТА</t>
  </si>
  <si>
    <t xml:space="preserve">                                               на 01 февраля 2022 г.</t>
  </si>
  <si>
    <r>
      <t xml:space="preserve">Наименование финансового органа                </t>
    </r>
    <r>
      <rPr>
        <b/>
        <sz val="11"/>
        <color rgb="FF000000"/>
        <rFont val="Times New Roman"/>
        <family val="1"/>
        <charset val="204"/>
      </rPr>
      <t xml:space="preserve"> Администрация Веселовского сельского поселения</t>
    </r>
  </si>
  <si>
    <t>Неисполненные назначения</t>
  </si>
  <si>
    <t>х</t>
  </si>
  <si>
    <t>Руководитель</t>
  </si>
  <si>
    <t>С.И. Титоренко</t>
  </si>
  <si>
    <t>Руководитель финансово-экономической службы</t>
  </si>
  <si>
    <t>И.И. Литовченко</t>
  </si>
  <si>
    <t>Главный бухгалтер</t>
  </si>
  <si>
    <t>Н.В. Анистратова</t>
  </si>
  <si>
    <t>" 04 " февраля 2022г.</t>
  </si>
  <si>
    <t>Код источника финансирования дефицита бюджета по бюджетной классификации</t>
  </si>
  <si>
    <r>
      <t xml:space="preserve">Наименование публично-правового образования:  </t>
    </r>
    <r>
      <rPr>
        <b/>
        <sz val="11"/>
        <color rgb="FF000000"/>
        <rFont val="Times New Roman"/>
        <family val="1"/>
        <charset val="204"/>
      </rPr>
      <t>Веселовское сельское поселение Дубовского района</t>
    </r>
  </si>
</sst>
</file>

<file path=xl/styles.xml><?xml version="1.0" encoding="utf-8"?>
<styleSheet xmlns="http://schemas.openxmlformats.org/spreadsheetml/2006/main">
  <numFmts count="4">
    <numFmt numFmtId="164" formatCode="[$-10419]dd\.mm\.yyyy"/>
    <numFmt numFmtId="165" formatCode="[$-10419]#,##0.00"/>
    <numFmt numFmtId="166" formatCode="0000000"/>
    <numFmt numFmtId="167" formatCode="00000000"/>
  </numFmts>
  <fonts count="8">
    <font>
      <sz val="11"/>
      <color rgb="FF000000"/>
      <name val="Calibri"/>
      <family val="2"/>
      <scheme val="minor"/>
    </font>
    <font>
      <sz val="11"/>
      <name val="Calibri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1" fillId="0" borderId="0" xfId="0" applyFont="1" applyFill="1" applyBorder="1"/>
    <xf numFmtId="0" fontId="1" fillId="0" borderId="0" xfId="0" applyFont="1" applyFill="1" applyBorder="1"/>
    <xf numFmtId="0" fontId="3" fillId="0" borderId="2" xfId="1" applyNumberFormat="1" applyFont="1" applyFill="1" applyBorder="1" applyAlignment="1">
      <alignment horizontal="left" wrapText="1" readingOrder="1"/>
    </xf>
    <xf numFmtId="0" fontId="3" fillId="0" borderId="0" xfId="1" applyNumberFormat="1" applyFont="1" applyFill="1" applyBorder="1" applyAlignment="1">
      <alignment horizontal="left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166" fontId="3" fillId="0" borderId="2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left" wrapText="1" readingOrder="1"/>
    </xf>
    <xf numFmtId="167" fontId="3" fillId="0" borderId="2" xfId="1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3" fillId="0" borderId="2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3" fillId="0" borderId="3" xfId="1" applyNumberFormat="1" applyFont="1" applyFill="1" applyBorder="1" applyAlignment="1">
      <alignment horizontal="center" vertical="center" wrapText="1" readingOrder="1"/>
    </xf>
    <xf numFmtId="0" fontId="3" fillId="0" borderId="5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wrapText="1" readingOrder="1"/>
    </xf>
    <xf numFmtId="0" fontId="3" fillId="0" borderId="0" xfId="1" applyNumberFormat="1" applyFont="1" applyFill="1" applyBorder="1" applyAlignment="1">
      <alignment horizontal="right" wrapText="1" readingOrder="1"/>
    </xf>
    <xf numFmtId="0" fontId="4" fillId="0" borderId="0" xfId="0" applyFont="1" applyFill="1" applyBorder="1" applyAlignment="1"/>
    <xf numFmtId="164" fontId="3" fillId="0" borderId="2" xfId="1" applyNumberFormat="1" applyFont="1" applyFill="1" applyBorder="1" applyAlignment="1">
      <alignment horizontal="center" wrapText="1" readingOrder="1"/>
    </xf>
    <xf numFmtId="4" fontId="3" fillId="0" borderId="2" xfId="1" applyNumberFormat="1" applyFont="1" applyFill="1" applyBorder="1" applyAlignment="1">
      <alignment horizontal="right" wrapText="1" readingOrder="1"/>
    </xf>
    <xf numFmtId="0" fontId="3" fillId="0" borderId="2" xfId="1" applyNumberFormat="1" applyFont="1" applyFill="1" applyBorder="1" applyAlignment="1">
      <alignment horizontal="left" vertical="center" wrapText="1" readingOrder="1"/>
    </xf>
    <xf numFmtId="0" fontId="3" fillId="0" borderId="2" xfId="1" applyNumberFormat="1" applyFont="1" applyFill="1" applyBorder="1" applyAlignment="1">
      <alignment horizontal="left" wrapText="1" readingOrder="1"/>
    </xf>
    <xf numFmtId="0" fontId="3" fillId="0" borderId="3" xfId="1" applyNumberFormat="1" applyFont="1" applyFill="1" applyBorder="1" applyAlignment="1">
      <alignment horizontal="center" vertical="center" wrapText="1" readingOrder="1"/>
    </xf>
    <xf numFmtId="0" fontId="3" fillId="0" borderId="5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right" wrapText="1" readingOrder="1"/>
    </xf>
    <xf numFmtId="4" fontId="4" fillId="0" borderId="0" xfId="0" applyNumberFormat="1" applyFont="1" applyFill="1" applyBorder="1"/>
    <xf numFmtId="165" fontId="3" fillId="0" borderId="2" xfId="1" applyNumberFormat="1" applyFont="1" applyFill="1" applyBorder="1" applyAlignment="1">
      <alignment horizontal="right" wrapText="1" readingOrder="1"/>
    </xf>
    <xf numFmtId="0" fontId="4" fillId="0" borderId="11" xfId="0" applyFont="1" applyFill="1" applyBorder="1"/>
    <xf numFmtId="0" fontId="3" fillId="0" borderId="10" xfId="1" applyNumberFormat="1" applyFont="1" applyFill="1" applyBorder="1" applyAlignment="1">
      <alignment horizontal="center" vertical="center" wrapText="1" readingOrder="1"/>
    </xf>
    <xf numFmtId="0" fontId="3" fillId="0" borderId="8" xfId="1" applyNumberFormat="1" applyFont="1" applyFill="1" applyBorder="1" applyAlignment="1">
      <alignment horizontal="center" vertical="center" wrapText="1" readingOrder="1"/>
    </xf>
    <xf numFmtId="0" fontId="3" fillId="0" borderId="9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left" wrapText="1" readingOrder="1"/>
    </xf>
    <xf numFmtId="0" fontId="4" fillId="0" borderId="0" xfId="0" applyFont="1" applyFill="1" applyBorder="1"/>
    <xf numFmtId="0" fontId="6" fillId="0" borderId="0" xfId="1" applyNumberFormat="1" applyFont="1" applyFill="1" applyBorder="1" applyAlignment="1">
      <alignment horizont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3" fillId="0" borderId="5" xfId="1" applyNumberFormat="1" applyFont="1" applyFill="1" applyBorder="1" applyAlignment="1">
      <alignment horizontal="left" wrapText="1" readingOrder="1"/>
    </xf>
    <xf numFmtId="0" fontId="4" fillId="0" borderId="5" xfId="1" applyNumberFormat="1" applyFont="1" applyFill="1" applyBorder="1" applyAlignment="1">
      <alignment vertical="top" wrapText="1"/>
    </xf>
    <xf numFmtId="4" fontId="3" fillId="0" borderId="5" xfId="1" applyNumberFormat="1" applyFont="1" applyFill="1" applyBorder="1" applyAlignment="1">
      <alignment horizontal="right" wrapText="1" readingOrder="1"/>
    </xf>
    <xf numFmtId="4" fontId="4" fillId="0" borderId="5" xfId="1" applyNumberFormat="1" applyFont="1" applyFill="1" applyBorder="1" applyAlignment="1">
      <alignment vertical="top" wrapText="1"/>
    </xf>
    <xf numFmtId="4" fontId="3" fillId="0" borderId="2" xfId="1" applyNumberFormat="1" applyFont="1" applyFill="1" applyBorder="1" applyAlignment="1">
      <alignment horizontal="right" wrapText="1" readingOrder="1"/>
    </xf>
    <xf numFmtId="4" fontId="4" fillId="0" borderId="4" xfId="1" applyNumberFormat="1" applyFont="1" applyFill="1" applyBorder="1" applyAlignment="1">
      <alignment vertical="top" wrapText="1"/>
    </xf>
    <xf numFmtId="4" fontId="4" fillId="0" borderId="3" xfId="1" applyNumberFormat="1" applyFont="1" applyFill="1" applyBorder="1" applyAlignment="1">
      <alignment wrapText="1"/>
    </xf>
    <xf numFmtId="4" fontId="4" fillId="0" borderId="5" xfId="1" applyNumberFormat="1" applyFont="1" applyFill="1" applyBorder="1" applyAlignment="1">
      <alignment wrapText="1"/>
    </xf>
    <xf numFmtId="4" fontId="4" fillId="0" borderId="3" xfId="1" applyNumberFormat="1" applyFont="1" applyFill="1" applyBorder="1" applyAlignment="1">
      <alignment horizontal="center" wrapText="1"/>
    </xf>
    <xf numFmtId="4" fontId="4" fillId="0" borderId="5" xfId="1" applyNumberFormat="1" applyFont="1" applyFill="1" applyBorder="1" applyAlignment="1">
      <alignment horizontal="center" wrapText="1"/>
    </xf>
    <xf numFmtId="0" fontId="3" fillId="0" borderId="3" xfId="1" applyNumberFormat="1" applyFont="1" applyFill="1" applyBorder="1" applyAlignment="1">
      <alignment horizontal="center" vertical="center" wrapText="1" readingOrder="1"/>
    </xf>
    <xf numFmtId="0" fontId="3" fillId="0" borderId="5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4" fillId="0" borderId="4" xfId="1" applyNumberFormat="1" applyFont="1" applyFill="1" applyBorder="1" applyAlignment="1">
      <alignment vertical="top" wrapText="1"/>
    </xf>
    <xf numFmtId="0" fontId="3" fillId="0" borderId="6" xfId="1" applyNumberFormat="1" applyFont="1" applyFill="1" applyBorder="1" applyAlignment="1">
      <alignment horizontal="center" vertical="center" wrapText="1" readingOrder="1"/>
    </xf>
    <xf numFmtId="0" fontId="3" fillId="0" borderId="7" xfId="1" applyNumberFormat="1" applyFont="1" applyFill="1" applyBorder="1" applyAlignment="1">
      <alignment horizontal="center" vertical="center" wrapText="1" readingOrder="1"/>
    </xf>
    <xf numFmtId="0" fontId="7" fillId="0" borderId="5" xfId="0" applyFont="1" applyFill="1" applyBorder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A500"/>
      <rgbColor rgb="008B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showGridLines="0" workbookViewId="0">
      <selection activeCell="H15" sqref="H15"/>
    </sheetView>
  </sheetViews>
  <sheetFormatPr defaultRowHeight="15"/>
  <cols>
    <col min="1" max="1" width="66.7109375" style="8" customWidth="1"/>
    <col min="2" max="2" width="5" style="8" customWidth="1"/>
    <col min="3" max="3" width="25" style="8" customWidth="1"/>
    <col min="4" max="6" width="16" style="8" customWidth="1"/>
  </cols>
  <sheetData>
    <row r="1" spans="1:6" ht="18.75">
      <c r="A1" s="33" t="s">
        <v>248</v>
      </c>
      <c r="B1" s="33"/>
      <c r="C1" s="33"/>
      <c r="D1" s="33"/>
      <c r="E1" s="33"/>
      <c r="F1" s="33"/>
    </row>
    <row r="2" spans="1:6" ht="17.25" customHeight="1">
      <c r="A2" s="31" t="s">
        <v>0</v>
      </c>
      <c r="B2" s="32"/>
      <c r="C2" s="32"/>
      <c r="D2" s="3" t="s">
        <v>0</v>
      </c>
      <c r="E2" s="3" t="s">
        <v>0</v>
      </c>
      <c r="F2" s="4" t="s">
        <v>1</v>
      </c>
    </row>
    <row r="3" spans="1:6" ht="16.899999999999999" customHeight="1">
      <c r="A3" s="31" t="s">
        <v>0</v>
      </c>
      <c r="B3" s="32"/>
      <c r="C3" s="32"/>
      <c r="D3" s="3" t="s">
        <v>0</v>
      </c>
      <c r="E3" s="14" t="s">
        <v>2</v>
      </c>
      <c r="F3" s="5">
        <v>503117</v>
      </c>
    </row>
    <row r="4" spans="1:6" ht="19.5" customHeight="1">
      <c r="A4" s="34" t="s">
        <v>249</v>
      </c>
      <c r="B4" s="34"/>
      <c r="C4" s="34"/>
      <c r="D4" s="34"/>
      <c r="E4" s="14" t="s">
        <v>3</v>
      </c>
      <c r="F4" s="16">
        <v>44593</v>
      </c>
    </row>
    <row r="5" spans="1:6">
      <c r="A5" s="31" t="s">
        <v>0</v>
      </c>
      <c r="B5" s="32"/>
      <c r="C5" s="32"/>
      <c r="D5" s="6" t="s">
        <v>0</v>
      </c>
      <c r="E5" s="14" t="s">
        <v>4</v>
      </c>
      <c r="F5" s="7">
        <v>365204</v>
      </c>
    </row>
    <row r="6" spans="1:6" ht="16.149999999999999" customHeight="1">
      <c r="A6" s="31" t="s">
        <v>250</v>
      </c>
      <c r="B6" s="31"/>
      <c r="C6" s="31"/>
      <c r="D6" s="31"/>
      <c r="E6" s="15"/>
      <c r="F6" s="9">
        <v>951</v>
      </c>
    </row>
    <row r="7" spans="1:6" ht="12.6" customHeight="1">
      <c r="A7" s="31" t="s">
        <v>261</v>
      </c>
      <c r="B7" s="31"/>
      <c r="C7" s="31"/>
      <c r="D7" s="31"/>
      <c r="E7" s="14" t="s">
        <v>5</v>
      </c>
      <c r="F7" s="13">
        <v>60613417</v>
      </c>
    </row>
    <row r="8" spans="1:6" ht="12.75" customHeight="1">
      <c r="A8" s="31" t="s">
        <v>6</v>
      </c>
      <c r="B8" s="32"/>
      <c r="C8" s="32"/>
      <c r="E8" s="14" t="s">
        <v>0</v>
      </c>
      <c r="F8" s="9" t="s">
        <v>0</v>
      </c>
    </row>
    <row r="9" spans="1:6" ht="13.15" customHeight="1">
      <c r="A9" s="31" t="s">
        <v>7</v>
      </c>
      <c r="B9" s="32"/>
      <c r="C9" s="32"/>
      <c r="D9" s="3" t="s">
        <v>0</v>
      </c>
      <c r="E9" s="14" t="s">
        <v>8</v>
      </c>
      <c r="F9" s="9" t="s">
        <v>9</v>
      </c>
    </row>
    <row r="10" spans="1:6" ht="5.0999999999999996" customHeight="1">
      <c r="A10" s="31" t="s">
        <v>0</v>
      </c>
      <c r="B10" s="32"/>
      <c r="C10" s="32"/>
      <c r="D10" s="3" t="s">
        <v>0</v>
      </c>
    </row>
    <row r="11" spans="1:6" ht="20.25" customHeight="1">
      <c r="A11" s="30" t="s">
        <v>10</v>
      </c>
      <c r="B11" s="30"/>
      <c r="C11" s="30"/>
      <c r="D11" s="30"/>
      <c r="E11" s="30"/>
      <c r="F11" s="30"/>
    </row>
    <row r="12" spans="1:6">
      <c r="A12" s="11" t="s">
        <v>0</v>
      </c>
      <c r="B12" s="11" t="s">
        <v>0</v>
      </c>
      <c r="C12" s="11" t="s">
        <v>0</v>
      </c>
      <c r="D12" s="27" t="s">
        <v>11</v>
      </c>
      <c r="E12" s="29" t="s">
        <v>12</v>
      </c>
      <c r="F12" s="29" t="s">
        <v>251</v>
      </c>
    </row>
    <row r="13" spans="1:6" ht="44.25" customHeight="1">
      <c r="A13" s="12" t="s">
        <v>13</v>
      </c>
      <c r="B13" s="12" t="s">
        <v>14</v>
      </c>
      <c r="C13" s="12" t="s">
        <v>15</v>
      </c>
      <c r="D13" s="28"/>
      <c r="E13" s="29"/>
      <c r="F13" s="29"/>
    </row>
    <row r="14" spans="1:6" ht="15" customHeight="1">
      <c r="A14" s="9" t="s">
        <v>16</v>
      </c>
      <c r="B14" s="9" t="s">
        <v>17</v>
      </c>
      <c r="C14" s="9" t="s">
        <v>18</v>
      </c>
      <c r="D14" s="9" t="s">
        <v>19</v>
      </c>
      <c r="E14" s="12">
        <v>5</v>
      </c>
      <c r="F14" s="12">
        <v>6</v>
      </c>
    </row>
    <row r="15" spans="1:6">
      <c r="A15" s="2" t="s">
        <v>20</v>
      </c>
      <c r="B15" s="13">
        <v>10</v>
      </c>
      <c r="C15" s="13" t="s">
        <v>21</v>
      </c>
      <c r="D15" s="17">
        <v>7790500</v>
      </c>
      <c r="E15" s="17">
        <v>621405.5</v>
      </c>
      <c r="F15" s="17">
        <f>D15-E15</f>
        <v>7169094.5</v>
      </c>
    </row>
    <row r="16" spans="1:6" ht="30">
      <c r="A16" s="2" t="s">
        <v>23</v>
      </c>
      <c r="B16" s="13">
        <v>10</v>
      </c>
      <c r="C16" s="13" t="s">
        <v>24</v>
      </c>
      <c r="D16" s="17">
        <v>1425800</v>
      </c>
      <c r="E16" s="17">
        <v>68778.61</v>
      </c>
      <c r="F16" s="17">
        <f t="shared" ref="F16:F59" si="0">D16-E16</f>
        <v>1357021.39</v>
      </c>
    </row>
    <row r="17" spans="1:6">
      <c r="A17" s="2" t="s">
        <v>25</v>
      </c>
      <c r="B17" s="13">
        <v>10</v>
      </c>
      <c r="C17" s="13" t="s">
        <v>26</v>
      </c>
      <c r="D17" s="17">
        <v>135100</v>
      </c>
      <c r="E17" s="17">
        <v>935.15</v>
      </c>
      <c r="F17" s="17">
        <f t="shared" si="0"/>
        <v>134164.85</v>
      </c>
    </row>
    <row r="18" spans="1:6">
      <c r="A18" s="2" t="s">
        <v>27</v>
      </c>
      <c r="B18" s="13">
        <v>10</v>
      </c>
      <c r="C18" s="13" t="s">
        <v>28</v>
      </c>
      <c r="D18" s="17">
        <v>135100</v>
      </c>
      <c r="E18" s="17">
        <v>935.15</v>
      </c>
      <c r="F18" s="17">
        <f t="shared" si="0"/>
        <v>134164.85</v>
      </c>
    </row>
    <row r="19" spans="1:6" ht="75">
      <c r="A19" s="2" t="s">
        <v>29</v>
      </c>
      <c r="B19" s="13">
        <v>10</v>
      </c>
      <c r="C19" s="13" t="s">
        <v>30</v>
      </c>
      <c r="D19" s="17">
        <v>135100</v>
      </c>
      <c r="E19" s="17">
        <v>844.2</v>
      </c>
      <c r="F19" s="17">
        <f t="shared" si="0"/>
        <v>134255.79999999999</v>
      </c>
    </row>
    <row r="20" spans="1:6" ht="45">
      <c r="A20" s="2" t="s">
        <v>31</v>
      </c>
      <c r="B20" s="13">
        <v>10</v>
      </c>
      <c r="C20" s="13" t="s">
        <v>32</v>
      </c>
      <c r="D20" s="17" t="s">
        <v>22</v>
      </c>
      <c r="E20" s="17">
        <v>90.95</v>
      </c>
      <c r="F20" s="17" t="e">
        <f t="shared" si="0"/>
        <v>#VALUE!</v>
      </c>
    </row>
    <row r="21" spans="1:6">
      <c r="A21" s="2" t="s">
        <v>33</v>
      </c>
      <c r="B21" s="13">
        <v>10</v>
      </c>
      <c r="C21" s="13" t="s">
        <v>34</v>
      </c>
      <c r="D21" s="17">
        <v>80000</v>
      </c>
      <c r="E21" s="17" t="s">
        <v>22</v>
      </c>
      <c r="F21" s="17" t="e">
        <f t="shared" si="0"/>
        <v>#VALUE!</v>
      </c>
    </row>
    <row r="22" spans="1:6">
      <c r="A22" s="2" t="s">
        <v>35</v>
      </c>
      <c r="B22" s="13">
        <v>10</v>
      </c>
      <c r="C22" s="13" t="s">
        <v>36</v>
      </c>
      <c r="D22" s="17">
        <v>80000</v>
      </c>
      <c r="E22" s="17" t="s">
        <v>22</v>
      </c>
      <c r="F22" s="17" t="e">
        <f t="shared" si="0"/>
        <v>#VALUE!</v>
      </c>
    </row>
    <row r="23" spans="1:6">
      <c r="A23" s="2" t="s">
        <v>35</v>
      </c>
      <c r="B23" s="13">
        <v>10</v>
      </c>
      <c r="C23" s="13" t="s">
        <v>37</v>
      </c>
      <c r="D23" s="17">
        <v>80000</v>
      </c>
      <c r="E23" s="17" t="s">
        <v>22</v>
      </c>
      <c r="F23" s="17" t="e">
        <f t="shared" si="0"/>
        <v>#VALUE!</v>
      </c>
    </row>
    <row r="24" spans="1:6">
      <c r="A24" s="2" t="s">
        <v>38</v>
      </c>
      <c r="B24" s="13">
        <v>10</v>
      </c>
      <c r="C24" s="13" t="s">
        <v>39</v>
      </c>
      <c r="D24" s="17">
        <v>1051600</v>
      </c>
      <c r="E24" s="17">
        <v>67643.460000000006</v>
      </c>
      <c r="F24" s="17">
        <f t="shared" si="0"/>
        <v>983956.54</v>
      </c>
    </row>
    <row r="25" spans="1:6">
      <c r="A25" s="2" t="s">
        <v>40</v>
      </c>
      <c r="B25" s="13">
        <v>10</v>
      </c>
      <c r="C25" s="13" t="s">
        <v>41</v>
      </c>
      <c r="D25" s="17">
        <v>120000</v>
      </c>
      <c r="E25" s="17">
        <v>12830.19</v>
      </c>
      <c r="F25" s="17">
        <f t="shared" si="0"/>
        <v>107169.81</v>
      </c>
    </row>
    <row r="26" spans="1:6" ht="45">
      <c r="A26" s="2" t="s">
        <v>42</v>
      </c>
      <c r="B26" s="13">
        <v>10</v>
      </c>
      <c r="C26" s="13" t="s">
        <v>43</v>
      </c>
      <c r="D26" s="17">
        <v>120000</v>
      </c>
      <c r="E26" s="17">
        <v>12830.19</v>
      </c>
      <c r="F26" s="17">
        <f t="shared" si="0"/>
        <v>107169.81</v>
      </c>
    </row>
    <row r="27" spans="1:6">
      <c r="A27" s="2" t="s">
        <v>44</v>
      </c>
      <c r="B27" s="13">
        <v>10</v>
      </c>
      <c r="C27" s="13" t="s">
        <v>45</v>
      </c>
      <c r="D27" s="17">
        <v>931600</v>
      </c>
      <c r="E27" s="17">
        <v>54813.27</v>
      </c>
      <c r="F27" s="17">
        <f t="shared" si="0"/>
        <v>876786.73</v>
      </c>
    </row>
    <row r="28" spans="1:6">
      <c r="A28" s="2" t="s">
        <v>46</v>
      </c>
      <c r="B28" s="13">
        <v>10</v>
      </c>
      <c r="C28" s="13" t="s">
        <v>47</v>
      </c>
      <c r="D28" s="17">
        <v>40700</v>
      </c>
      <c r="E28" s="17">
        <v>0</v>
      </c>
      <c r="F28" s="17">
        <f t="shared" si="0"/>
        <v>40700</v>
      </c>
    </row>
    <row r="29" spans="1:6" ht="30">
      <c r="A29" s="2" t="s">
        <v>48</v>
      </c>
      <c r="B29" s="13">
        <v>10</v>
      </c>
      <c r="C29" s="13" t="s">
        <v>49</v>
      </c>
      <c r="D29" s="17">
        <v>40700</v>
      </c>
      <c r="E29" s="17">
        <v>0</v>
      </c>
      <c r="F29" s="17">
        <f t="shared" si="0"/>
        <v>40700</v>
      </c>
    </row>
    <row r="30" spans="1:6">
      <c r="A30" s="2" t="s">
        <v>50</v>
      </c>
      <c r="B30" s="13">
        <v>10</v>
      </c>
      <c r="C30" s="13" t="s">
        <v>51</v>
      </c>
      <c r="D30" s="17">
        <v>890900</v>
      </c>
      <c r="E30" s="17">
        <v>54813.27</v>
      </c>
      <c r="F30" s="17">
        <f t="shared" si="0"/>
        <v>836086.73</v>
      </c>
    </row>
    <row r="31" spans="1:6" ht="30">
      <c r="A31" s="2" t="s">
        <v>52</v>
      </c>
      <c r="B31" s="13">
        <v>10</v>
      </c>
      <c r="C31" s="13" t="s">
        <v>53</v>
      </c>
      <c r="D31" s="17">
        <v>890900</v>
      </c>
      <c r="E31" s="17">
        <v>54813.27</v>
      </c>
      <c r="F31" s="17">
        <f t="shared" si="0"/>
        <v>836086.73</v>
      </c>
    </row>
    <row r="32" spans="1:6">
      <c r="A32" s="2" t="s">
        <v>54</v>
      </c>
      <c r="B32" s="13">
        <v>10</v>
      </c>
      <c r="C32" s="13" t="s">
        <v>55</v>
      </c>
      <c r="D32" s="17">
        <v>2600</v>
      </c>
      <c r="E32" s="17">
        <v>200</v>
      </c>
      <c r="F32" s="17">
        <f t="shared" si="0"/>
        <v>2400</v>
      </c>
    </row>
    <row r="33" spans="1:6" ht="45">
      <c r="A33" s="2" t="s">
        <v>56</v>
      </c>
      <c r="B33" s="13">
        <v>10</v>
      </c>
      <c r="C33" s="13" t="s">
        <v>57</v>
      </c>
      <c r="D33" s="17">
        <v>2600</v>
      </c>
      <c r="E33" s="17">
        <v>200</v>
      </c>
      <c r="F33" s="17">
        <f t="shared" si="0"/>
        <v>2400</v>
      </c>
    </row>
    <row r="34" spans="1:6" ht="60">
      <c r="A34" s="2" t="s">
        <v>58</v>
      </c>
      <c r="B34" s="13">
        <v>10</v>
      </c>
      <c r="C34" s="13" t="s">
        <v>59</v>
      </c>
      <c r="D34" s="17">
        <v>2600</v>
      </c>
      <c r="E34" s="17">
        <v>200</v>
      </c>
      <c r="F34" s="17">
        <f t="shared" si="0"/>
        <v>2400</v>
      </c>
    </row>
    <row r="35" spans="1:6" ht="45">
      <c r="A35" s="2" t="s">
        <v>60</v>
      </c>
      <c r="B35" s="13">
        <v>10</v>
      </c>
      <c r="C35" s="13" t="s">
        <v>61</v>
      </c>
      <c r="D35" s="17">
        <v>153400</v>
      </c>
      <c r="E35" s="17">
        <v>0</v>
      </c>
      <c r="F35" s="17">
        <f t="shared" si="0"/>
        <v>153400</v>
      </c>
    </row>
    <row r="36" spans="1:6" ht="75">
      <c r="A36" s="2" t="s">
        <v>62</v>
      </c>
      <c r="B36" s="13">
        <v>10</v>
      </c>
      <c r="C36" s="13" t="s">
        <v>63</v>
      </c>
      <c r="D36" s="17">
        <v>153400</v>
      </c>
      <c r="E36" s="17">
        <v>0</v>
      </c>
      <c r="F36" s="17">
        <f t="shared" si="0"/>
        <v>153400</v>
      </c>
    </row>
    <row r="37" spans="1:6" ht="75">
      <c r="A37" s="2" t="s">
        <v>64</v>
      </c>
      <c r="B37" s="13">
        <v>10</v>
      </c>
      <c r="C37" s="13" t="s">
        <v>65</v>
      </c>
      <c r="D37" s="17">
        <v>107900</v>
      </c>
      <c r="E37" s="17">
        <v>0</v>
      </c>
      <c r="F37" s="17">
        <f t="shared" si="0"/>
        <v>107900</v>
      </c>
    </row>
    <row r="38" spans="1:6" ht="75">
      <c r="A38" s="2" t="s">
        <v>66</v>
      </c>
      <c r="B38" s="13">
        <v>10</v>
      </c>
      <c r="C38" s="13" t="s">
        <v>67</v>
      </c>
      <c r="D38" s="17">
        <v>107900</v>
      </c>
      <c r="E38" s="17">
        <v>0</v>
      </c>
      <c r="F38" s="17">
        <f t="shared" si="0"/>
        <v>107900</v>
      </c>
    </row>
    <row r="39" spans="1:6" ht="45">
      <c r="A39" s="2" t="s">
        <v>68</v>
      </c>
      <c r="B39" s="13">
        <v>10</v>
      </c>
      <c r="C39" s="13" t="s">
        <v>69</v>
      </c>
      <c r="D39" s="17">
        <v>45500</v>
      </c>
      <c r="E39" s="17">
        <v>0</v>
      </c>
      <c r="F39" s="17">
        <f t="shared" si="0"/>
        <v>45500</v>
      </c>
    </row>
    <row r="40" spans="1:6" ht="30">
      <c r="A40" s="2" t="s">
        <v>70</v>
      </c>
      <c r="B40" s="13">
        <v>10</v>
      </c>
      <c r="C40" s="13" t="s">
        <v>71</v>
      </c>
      <c r="D40" s="17">
        <v>45500</v>
      </c>
      <c r="E40" s="17">
        <v>0</v>
      </c>
      <c r="F40" s="17">
        <f t="shared" si="0"/>
        <v>45500</v>
      </c>
    </row>
    <row r="41" spans="1:6">
      <c r="A41" s="2" t="s">
        <v>72</v>
      </c>
      <c r="B41" s="13">
        <v>10</v>
      </c>
      <c r="C41" s="13" t="s">
        <v>73</v>
      </c>
      <c r="D41" s="17">
        <v>3100</v>
      </c>
      <c r="E41" s="17">
        <v>0</v>
      </c>
      <c r="F41" s="17">
        <f t="shared" si="0"/>
        <v>3100</v>
      </c>
    </row>
    <row r="42" spans="1:6" ht="30">
      <c r="A42" s="2" t="s">
        <v>74</v>
      </c>
      <c r="B42" s="13">
        <v>10</v>
      </c>
      <c r="C42" s="13" t="s">
        <v>75</v>
      </c>
      <c r="D42" s="17">
        <v>3100</v>
      </c>
      <c r="E42" s="17">
        <v>0</v>
      </c>
      <c r="F42" s="17">
        <f t="shared" si="0"/>
        <v>3100</v>
      </c>
    </row>
    <row r="43" spans="1:6" ht="45">
      <c r="A43" s="2" t="s">
        <v>76</v>
      </c>
      <c r="B43" s="13">
        <v>10</v>
      </c>
      <c r="C43" s="13" t="s">
        <v>77</v>
      </c>
      <c r="D43" s="17">
        <v>3100</v>
      </c>
      <c r="E43" s="17">
        <v>0</v>
      </c>
      <c r="F43" s="17">
        <f t="shared" si="0"/>
        <v>3100</v>
      </c>
    </row>
    <row r="44" spans="1:6">
      <c r="A44" s="2" t="s">
        <v>78</v>
      </c>
      <c r="B44" s="13">
        <v>10</v>
      </c>
      <c r="C44" s="13" t="s">
        <v>79</v>
      </c>
      <c r="D44" s="17">
        <v>6364700</v>
      </c>
      <c r="E44" s="17">
        <v>552626.89</v>
      </c>
      <c r="F44" s="17">
        <f t="shared" si="0"/>
        <v>5812073.1100000003</v>
      </c>
    </row>
    <row r="45" spans="1:6" ht="30">
      <c r="A45" s="2" t="s">
        <v>80</v>
      </c>
      <c r="B45" s="13">
        <v>10</v>
      </c>
      <c r="C45" s="13" t="s">
        <v>81</v>
      </c>
      <c r="D45" s="17">
        <v>6364700</v>
      </c>
      <c r="E45" s="17">
        <v>552626.89</v>
      </c>
      <c r="F45" s="17">
        <f t="shared" si="0"/>
        <v>5812073.1100000003</v>
      </c>
    </row>
    <row r="46" spans="1:6">
      <c r="A46" s="2" t="s">
        <v>82</v>
      </c>
      <c r="B46" s="13">
        <v>10</v>
      </c>
      <c r="C46" s="13" t="s">
        <v>83</v>
      </c>
      <c r="D46" s="17">
        <v>6171100</v>
      </c>
      <c r="E46" s="17">
        <v>514300</v>
      </c>
      <c r="F46" s="17">
        <f t="shared" si="0"/>
        <v>5656800</v>
      </c>
    </row>
    <row r="47" spans="1:6">
      <c r="A47" s="2" t="s">
        <v>84</v>
      </c>
      <c r="B47" s="13">
        <v>10</v>
      </c>
      <c r="C47" s="13" t="s">
        <v>85</v>
      </c>
      <c r="D47" s="17">
        <v>6171100</v>
      </c>
      <c r="E47" s="17">
        <v>514300</v>
      </c>
      <c r="F47" s="17">
        <f t="shared" si="0"/>
        <v>5656800</v>
      </c>
    </row>
    <row r="48" spans="1:6" ht="30">
      <c r="A48" s="2" t="s">
        <v>86</v>
      </c>
      <c r="B48" s="13">
        <v>10</v>
      </c>
      <c r="C48" s="13" t="s">
        <v>87</v>
      </c>
      <c r="D48" s="17">
        <v>6171100</v>
      </c>
      <c r="E48" s="17">
        <v>514300</v>
      </c>
      <c r="F48" s="17">
        <f t="shared" si="0"/>
        <v>5656800</v>
      </c>
    </row>
    <row r="49" spans="1:6" ht="45">
      <c r="A49" s="2" t="s">
        <v>88</v>
      </c>
      <c r="B49" s="13">
        <v>10</v>
      </c>
      <c r="C49" s="13" t="s">
        <v>89</v>
      </c>
      <c r="D49" s="17">
        <v>0</v>
      </c>
      <c r="E49" s="17">
        <v>0</v>
      </c>
      <c r="F49" s="17">
        <f t="shared" si="0"/>
        <v>0</v>
      </c>
    </row>
    <row r="50" spans="1:6">
      <c r="A50" s="2" t="s">
        <v>90</v>
      </c>
      <c r="B50" s="13">
        <v>10</v>
      </c>
      <c r="C50" s="13" t="s">
        <v>91</v>
      </c>
      <c r="D50" s="17">
        <v>105000</v>
      </c>
      <c r="E50" s="17">
        <v>1726.89</v>
      </c>
      <c r="F50" s="17">
        <f t="shared" si="0"/>
        <v>103273.11</v>
      </c>
    </row>
    <row r="51" spans="1:6" ht="30">
      <c r="A51" s="2" t="s">
        <v>92</v>
      </c>
      <c r="B51" s="13">
        <v>10</v>
      </c>
      <c r="C51" s="13" t="s">
        <v>93</v>
      </c>
      <c r="D51" s="17">
        <v>200</v>
      </c>
      <c r="E51" s="17">
        <v>0</v>
      </c>
      <c r="F51" s="17">
        <f t="shared" si="0"/>
        <v>200</v>
      </c>
    </row>
    <row r="52" spans="1:6" ht="30">
      <c r="A52" s="2" t="s">
        <v>94</v>
      </c>
      <c r="B52" s="13">
        <v>10</v>
      </c>
      <c r="C52" s="13" t="s">
        <v>95</v>
      </c>
      <c r="D52" s="17">
        <v>200</v>
      </c>
      <c r="E52" s="17">
        <v>0</v>
      </c>
      <c r="F52" s="17">
        <f t="shared" si="0"/>
        <v>200</v>
      </c>
    </row>
    <row r="53" spans="1:6" ht="45">
      <c r="A53" s="2" t="s">
        <v>96</v>
      </c>
      <c r="B53" s="13">
        <v>10</v>
      </c>
      <c r="C53" s="13" t="s">
        <v>97</v>
      </c>
      <c r="D53" s="17">
        <v>104800</v>
      </c>
      <c r="E53" s="17">
        <v>1726.89</v>
      </c>
      <c r="F53" s="17">
        <f t="shared" si="0"/>
        <v>103073.11</v>
      </c>
    </row>
    <row r="54" spans="1:6" ht="45">
      <c r="A54" s="2" t="s">
        <v>98</v>
      </c>
      <c r="B54" s="13">
        <v>10</v>
      </c>
      <c r="C54" s="13" t="s">
        <v>99</v>
      </c>
      <c r="D54" s="17">
        <v>104800</v>
      </c>
      <c r="E54" s="17">
        <v>1726.89</v>
      </c>
      <c r="F54" s="17">
        <f t="shared" si="0"/>
        <v>103073.11</v>
      </c>
    </row>
    <row r="55" spans="1:6">
      <c r="A55" s="2" t="s">
        <v>100</v>
      </c>
      <c r="B55" s="13">
        <v>10</v>
      </c>
      <c r="C55" s="13" t="s">
        <v>101</v>
      </c>
      <c r="D55" s="17">
        <v>88600</v>
      </c>
      <c r="E55" s="17">
        <v>36600</v>
      </c>
      <c r="F55" s="17">
        <f t="shared" si="0"/>
        <v>52000</v>
      </c>
    </row>
    <row r="56" spans="1:6" ht="60">
      <c r="A56" s="2" t="s">
        <v>102</v>
      </c>
      <c r="B56" s="13">
        <v>10</v>
      </c>
      <c r="C56" s="13" t="s">
        <v>103</v>
      </c>
      <c r="D56" s="17">
        <v>88600</v>
      </c>
      <c r="E56" s="17">
        <v>22200</v>
      </c>
      <c r="F56" s="17">
        <f t="shared" si="0"/>
        <v>66400</v>
      </c>
    </row>
    <row r="57" spans="1:6" ht="60">
      <c r="A57" s="2" t="s">
        <v>104</v>
      </c>
      <c r="B57" s="13">
        <v>10</v>
      </c>
      <c r="C57" s="13" t="s">
        <v>105</v>
      </c>
      <c r="D57" s="17">
        <v>88600</v>
      </c>
      <c r="E57" s="17">
        <v>22200</v>
      </c>
      <c r="F57" s="17">
        <f t="shared" si="0"/>
        <v>66400</v>
      </c>
    </row>
    <row r="58" spans="1:6">
      <c r="A58" s="2" t="s">
        <v>106</v>
      </c>
      <c r="B58" s="13">
        <v>10</v>
      </c>
      <c r="C58" s="13" t="s">
        <v>107</v>
      </c>
      <c r="D58" s="17">
        <v>0</v>
      </c>
      <c r="E58" s="17">
        <v>14400</v>
      </c>
      <c r="F58" s="17">
        <f t="shared" si="0"/>
        <v>-14400</v>
      </c>
    </row>
    <row r="59" spans="1:6" ht="30">
      <c r="A59" s="2" t="s">
        <v>108</v>
      </c>
      <c r="B59" s="13">
        <v>10</v>
      </c>
      <c r="C59" s="13" t="s">
        <v>109</v>
      </c>
      <c r="D59" s="17">
        <v>0</v>
      </c>
      <c r="E59" s="17">
        <v>14400</v>
      </c>
      <c r="F59" s="17">
        <f t="shared" si="0"/>
        <v>-14400</v>
      </c>
    </row>
  </sheetData>
  <mergeCells count="14">
    <mergeCell ref="A2:C2"/>
    <mergeCell ref="A1:F1"/>
    <mergeCell ref="A8:C8"/>
    <mergeCell ref="A7:D7"/>
    <mergeCell ref="A5:C5"/>
    <mergeCell ref="A6:D6"/>
    <mergeCell ref="A3:C3"/>
    <mergeCell ref="A4:D4"/>
    <mergeCell ref="D12:D13"/>
    <mergeCell ref="E12:E13"/>
    <mergeCell ref="F12:F13"/>
    <mergeCell ref="A11:F11"/>
    <mergeCell ref="A9:C9"/>
    <mergeCell ref="A10:C10"/>
  </mergeCells>
  <pageMargins left="0.9055118110236221" right="0.59055118110236227" top="0.49212598425196852" bottom="0.78740157480314965" header="0" footer="0"/>
  <pageSetup paperSize="8" scale="89" fitToHeight="0" orientation="portrait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showGridLines="0" tabSelected="1" topLeftCell="A67" workbookViewId="0">
      <selection activeCell="J70" sqref="J70"/>
    </sheetView>
  </sheetViews>
  <sheetFormatPr defaultRowHeight="15"/>
  <cols>
    <col min="1" max="1" width="55.85546875" style="8" customWidth="1"/>
    <col min="2" max="2" width="5.28515625" style="8" customWidth="1"/>
    <col min="3" max="3" width="25.85546875" style="8" customWidth="1"/>
    <col min="4" max="6" width="16" style="8" customWidth="1"/>
    <col min="7" max="7" width="0.140625" customWidth="1"/>
    <col min="8" max="8" width="3" customWidth="1"/>
  </cols>
  <sheetData>
    <row r="1" spans="1:7" ht="0.95" customHeight="1"/>
    <row r="2" spans="1:7" ht="22.9" customHeight="1">
      <c r="A2" s="35" t="s">
        <v>110</v>
      </c>
      <c r="B2" s="35"/>
      <c r="C2" s="35"/>
      <c r="D2" s="35"/>
      <c r="E2" s="35"/>
      <c r="F2" s="35"/>
      <c r="G2" s="35"/>
    </row>
    <row r="3" spans="1:7" ht="18" customHeight="1">
      <c r="A3" s="20" t="s">
        <v>0</v>
      </c>
      <c r="B3" s="20" t="s">
        <v>0</v>
      </c>
      <c r="C3" s="20" t="s">
        <v>0</v>
      </c>
      <c r="D3" s="46" t="s">
        <v>11</v>
      </c>
      <c r="E3" s="27" t="s">
        <v>12</v>
      </c>
      <c r="F3" s="27" t="s">
        <v>251</v>
      </c>
      <c r="G3" s="50"/>
    </row>
    <row r="4" spans="1:7" ht="45.75" customHeight="1">
      <c r="A4" s="21" t="s">
        <v>13</v>
      </c>
      <c r="B4" s="21" t="s">
        <v>14</v>
      </c>
      <c r="C4" s="21" t="s">
        <v>111</v>
      </c>
      <c r="D4" s="52"/>
      <c r="E4" s="28"/>
      <c r="F4" s="28"/>
      <c r="G4" s="51"/>
    </row>
    <row r="5" spans="1:7" ht="15" customHeight="1">
      <c r="A5" s="22" t="s">
        <v>16</v>
      </c>
      <c r="B5" s="22" t="s">
        <v>17</v>
      </c>
      <c r="C5" s="22" t="s">
        <v>18</v>
      </c>
      <c r="D5" s="22" t="s">
        <v>19</v>
      </c>
      <c r="E5" s="22">
        <v>5</v>
      </c>
      <c r="F5" s="48">
        <v>6</v>
      </c>
      <c r="G5" s="49"/>
    </row>
    <row r="6" spans="1:7" ht="15.75" customHeight="1">
      <c r="A6" s="18" t="s">
        <v>112</v>
      </c>
      <c r="B6" s="22" t="s">
        <v>113</v>
      </c>
      <c r="C6" s="22" t="s">
        <v>21</v>
      </c>
      <c r="D6" s="17">
        <v>7790500</v>
      </c>
      <c r="E6" s="17">
        <v>177517.81</v>
      </c>
      <c r="F6" s="40">
        <f>D6-E6</f>
        <v>7612982.1900000004</v>
      </c>
      <c r="G6" s="41"/>
    </row>
    <row r="7" spans="1:7" ht="15.75" customHeight="1">
      <c r="A7" s="19" t="s">
        <v>114</v>
      </c>
      <c r="B7" s="22" t="s">
        <v>113</v>
      </c>
      <c r="C7" s="22" t="s">
        <v>115</v>
      </c>
      <c r="D7" s="17">
        <v>5948900</v>
      </c>
      <c r="E7" s="17">
        <v>80890.92</v>
      </c>
      <c r="F7" s="40">
        <f t="shared" ref="F7:F70" si="0">D7-E7</f>
        <v>5868009.0800000001</v>
      </c>
      <c r="G7" s="41"/>
    </row>
    <row r="8" spans="1:7" ht="45.75" customHeight="1">
      <c r="A8" s="19" t="s">
        <v>116</v>
      </c>
      <c r="B8" s="22" t="s">
        <v>113</v>
      </c>
      <c r="C8" s="22" t="s">
        <v>117</v>
      </c>
      <c r="D8" s="17">
        <v>5889900</v>
      </c>
      <c r="E8" s="17">
        <v>80890.92</v>
      </c>
      <c r="F8" s="40">
        <f t="shared" si="0"/>
        <v>5809009.0800000001</v>
      </c>
      <c r="G8" s="41"/>
    </row>
    <row r="9" spans="1:7" ht="45.75" customHeight="1">
      <c r="A9" s="19" t="s">
        <v>118</v>
      </c>
      <c r="B9" s="22" t="s">
        <v>113</v>
      </c>
      <c r="C9" s="22" t="s">
        <v>119</v>
      </c>
      <c r="D9" s="17">
        <v>5475700</v>
      </c>
      <c r="E9" s="17">
        <v>78814.97</v>
      </c>
      <c r="F9" s="40">
        <f t="shared" si="0"/>
        <v>5396885.0300000003</v>
      </c>
      <c r="G9" s="41"/>
    </row>
    <row r="10" spans="1:7" ht="31.5" customHeight="1">
      <c r="A10" s="19" t="s">
        <v>120</v>
      </c>
      <c r="B10" s="22" t="s">
        <v>113</v>
      </c>
      <c r="C10" s="22" t="s">
        <v>121</v>
      </c>
      <c r="D10" s="17">
        <v>5475700</v>
      </c>
      <c r="E10" s="17">
        <v>78814.97</v>
      </c>
      <c r="F10" s="40">
        <f t="shared" si="0"/>
        <v>5396885.0300000003</v>
      </c>
      <c r="G10" s="41"/>
    </row>
    <row r="11" spans="1:7" ht="18" customHeight="1">
      <c r="A11" s="19" t="s">
        <v>122</v>
      </c>
      <c r="B11" s="22" t="s">
        <v>113</v>
      </c>
      <c r="C11" s="22" t="s">
        <v>123</v>
      </c>
      <c r="D11" s="17">
        <v>3983100</v>
      </c>
      <c r="E11" s="17">
        <v>78814.97</v>
      </c>
      <c r="F11" s="40">
        <f t="shared" si="0"/>
        <v>3904285.03</v>
      </c>
      <c r="G11" s="41"/>
    </row>
    <row r="12" spans="1:7" ht="31.5" customHeight="1">
      <c r="A12" s="19" t="s">
        <v>124</v>
      </c>
      <c r="B12" s="22" t="s">
        <v>113</v>
      </c>
      <c r="C12" s="22" t="s">
        <v>125</v>
      </c>
      <c r="D12" s="17">
        <v>289200</v>
      </c>
      <c r="E12" s="17">
        <v>0</v>
      </c>
      <c r="F12" s="40">
        <f t="shared" si="0"/>
        <v>289200</v>
      </c>
      <c r="G12" s="41"/>
    </row>
    <row r="13" spans="1:7" ht="31.5" customHeight="1">
      <c r="A13" s="19" t="s">
        <v>126</v>
      </c>
      <c r="B13" s="22" t="s">
        <v>113</v>
      </c>
      <c r="C13" s="22" t="s">
        <v>127</v>
      </c>
      <c r="D13" s="17">
        <v>1203400</v>
      </c>
      <c r="E13" s="17">
        <v>0</v>
      </c>
      <c r="F13" s="40">
        <f t="shared" si="0"/>
        <v>1203400</v>
      </c>
      <c r="G13" s="41"/>
    </row>
    <row r="14" spans="1:7" ht="31.5" customHeight="1">
      <c r="A14" s="19" t="s">
        <v>128</v>
      </c>
      <c r="B14" s="22" t="s">
        <v>113</v>
      </c>
      <c r="C14" s="22" t="s">
        <v>129</v>
      </c>
      <c r="D14" s="17">
        <v>411200</v>
      </c>
      <c r="E14" s="17">
        <v>2075.9499999999998</v>
      </c>
      <c r="F14" s="40">
        <f t="shared" si="0"/>
        <v>409124.05</v>
      </c>
      <c r="G14" s="41"/>
    </row>
    <row r="15" spans="1:7" ht="31.5" customHeight="1">
      <c r="A15" s="19" t="s">
        <v>130</v>
      </c>
      <c r="B15" s="22" t="s">
        <v>113</v>
      </c>
      <c r="C15" s="22" t="s">
        <v>131</v>
      </c>
      <c r="D15" s="17">
        <v>411200</v>
      </c>
      <c r="E15" s="17">
        <v>2075.9499999999998</v>
      </c>
      <c r="F15" s="40">
        <f t="shared" si="0"/>
        <v>409124.05</v>
      </c>
      <c r="G15" s="41"/>
    </row>
    <row r="16" spans="1:7" ht="15.75" customHeight="1">
      <c r="A16" s="19" t="s">
        <v>132</v>
      </c>
      <c r="B16" s="22" t="s">
        <v>113</v>
      </c>
      <c r="C16" s="22" t="s">
        <v>133</v>
      </c>
      <c r="D16" s="17">
        <v>243200</v>
      </c>
      <c r="E16" s="17">
        <v>2075.9499999999998</v>
      </c>
      <c r="F16" s="40">
        <f t="shared" si="0"/>
        <v>241124.05</v>
      </c>
      <c r="G16" s="41"/>
    </row>
    <row r="17" spans="1:7" ht="15.75" customHeight="1">
      <c r="A17" s="19" t="s">
        <v>134</v>
      </c>
      <c r="B17" s="22" t="s">
        <v>113</v>
      </c>
      <c r="C17" s="22" t="s">
        <v>135</v>
      </c>
      <c r="D17" s="17">
        <v>168000</v>
      </c>
      <c r="E17" s="17">
        <v>0</v>
      </c>
      <c r="F17" s="40">
        <f t="shared" si="0"/>
        <v>168000</v>
      </c>
      <c r="G17" s="41"/>
    </row>
    <row r="18" spans="1:7" ht="15.75" customHeight="1">
      <c r="A18" s="19" t="s">
        <v>136</v>
      </c>
      <c r="B18" s="22" t="s">
        <v>113</v>
      </c>
      <c r="C18" s="22" t="s">
        <v>137</v>
      </c>
      <c r="D18" s="17">
        <v>3000</v>
      </c>
      <c r="E18" s="17">
        <v>0</v>
      </c>
      <c r="F18" s="40">
        <f t="shared" si="0"/>
        <v>3000</v>
      </c>
      <c r="G18" s="41"/>
    </row>
    <row r="19" spans="1:7" ht="15.75" customHeight="1">
      <c r="A19" s="19" t="s">
        <v>138</v>
      </c>
      <c r="B19" s="22" t="s">
        <v>113</v>
      </c>
      <c r="C19" s="22" t="s">
        <v>139</v>
      </c>
      <c r="D19" s="17">
        <v>3000</v>
      </c>
      <c r="E19" s="17">
        <v>0</v>
      </c>
      <c r="F19" s="40">
        <f t="shared" si="0"/>
        <v>3000</v>
      </c>
      <c r="G19" s="41"/>
    </row>
    <row r="20" spans="1:7" ht="15.75" customHeight="1">
      <c r="A20" s="19" t="s">
        <v>140</v>
      </c>
      <c r="B20" s="22" t="s">
        <v>113</v>
      </c>
      <c r="C20" s="22" t="s">
        <v>141</v>
      </c>
      <c r="D20" s="17">
        <v>3000</v>
      </c>
      <c r="E20" s="17">
        <v>0</v>
      </c>
      <c r="F20" s="40">
        <f t="shared" si="0"/>
        <v>3000</v>
      </c>
      <c r="G20" s="41"/>
    </row>
    <row r="21" spans="1:7" ht="15.75" customHeight="1">
      <c r="A21" s="19" t="s">
        <v>142</v>
      </c>
      <c r="B21" s="22" t="s">
        <v>113</v>
      </c>
      <c r="C21" s="22" t="s">
        <v>143</v>
      </c>
      <c r="D21" s="17">
        <v>1000</v>
      </c>
      <c r="E21" s="17">
        <v>0</v>
      </c>
      <c r="F21" s="40">
        <f t="shared" si="0"/>
        <v>1000</v>
      </c>
      <c r="G21" s="41"/>
    </row>
    <row r="22" spans="1:7" ht="15.75" customHeight="1">
      <c r="A22" s="19" t="s">
        <v>136</v>
      </c>
      <c r="B22" s="22" t="s">
        <v>113</v>
      </c>
      <c r="C22" s="22" t="s">
        <v>144</v>
      </c>
      <c r="D22" s="17">
        <v>1000</v>
      </c>
      <c r="E22" s="17">
        <v>0</v>
      </c>
      <c r="F22" s="40">
        <f t="shared" si="0"/>
        <v>1000</v>
      </c>
      <c r="G22" s="41"/>
    </row>
    <row r="23" spans="1:7" ht="15.75" customHeight="1">
      <c r="A23" s="19" t="s">
        <v>145</v>
      </c>
      <c r="B23" s="22" t="s">
        <v>113</v>
      </c>
      <c r="C23" s="22" t="s">
        <v>146</v>
      </c>
      <c r="D23" s="17">
        <v>1000</v>
      </c>
      <c r="E23" s="17">
        <v>0</v>
      </c>
      <c r="F23" s="40">
        <f t="shared" si="0"/>
        <v>1000</v>
      </c>
      <c r="G23" s="41"/>
    </row>
    <row r="24" spans="1:7" ht="15.75" customHeight="1">
      <c r="A24" s="19" t="s">
        <v>147</v>
      </c>
      <c r="B24" s="22" t="s">
        <v>113</v>
      </c>
      <c r="C24" s="22" t="s">
        <v>148</v>
      </c>
      <c r="D24" s="17">
        <v>58000</v>
      </c>
      <c r="E24" s="17">
        <v>0</v>
      </c>
      <c r="F24" s="40">
        <f t="shared" si="0"/>
        <v>58000</v>
      </c>
      <c r="G24" s="41"/>
    </row>
    <row r="25" spans="1:7" ht="32.25" customHeight="1">
      <c r="A25" s="19" t="s">
        <v>128</v>
      </c>
      <c r="B25" s="22" t="s">
        <v>113</v>
      </c>
      <c r="C25" s="22" t="s">
        <v>149</v>
      </c>
      <c r="D25" s="17">
        <v>38000</v>
      </c>
      <c r="E25" s="17">
        <v>0</v>
      </c>
      <c r="F25" s="40">
        <f t="shared" si="0"/>
        <v>38000</v>
      </c>
      <c r="G25" s="41"/>
    </row>
    <row r="26" spans="1:7" ht="32.25" customHeight="1">
      <c r="A26" s="19" t="s">
        <v>130</v>
      </c>
      <c r="B26" s="22" t="s">
        <v>113</v>
      </c>
      <c r="C26" s="22" t="s">
        <v>150</v>
      </c>
      <c r="D26" s="17">
        <v>38000</v>
      </c>
      <c r="E26" s="17">
        <v>0</v>
      </c>
      <c r="F26" s="40">
        <f t="shared" si="0"/>
        <v>38000</v>
      </c>
      <c r="G26" s="41"/>
    </row>
    <row r="27" spans="1:7" ht="15.75" customHeight="1">
      <c r="A27" s="19" t="s">
        <v>132</v>
      </c>
      <c r="B27" s="22" t="s">
        <v>113</v>
      </c>
      <c r="C27" s="22" t="s">
        <v>151</v>
      </c>
      <c r="D27" s="17">
        <v>38000</v>
      </c>
      <c r="E27" s="17">
        <v>0</v>
      </c>
      <c r="F27" s="40">
        <f t="shared" si="0"/>
        <v>38000</v>
      </c>
      <c r="G27" s="41"/>
    </row>
    <row r="28" spans="1:7" ht="15.75" customHeight="1">
      <c r="A28" s="19" t="s">
        <v>136</v>
      </c>
      <c r="B28" s="22" t="s">
        <v>113</v>
      </c>
      <c r="C28" s="22" t="s">
        <v>152</v>
      </c>
      <c r="D28" s="17">
        <v>20000</v>
      </c>
      <c r="E28" s="17">
        <v>0</v>
      </c>
      <c r="F28" s="40">
        <f t="shared" si="0"/>
        <v>20000</v>
      </c>
      <c r="G28" s="41"/>
    </row>
    <row r="29" spans="1:7" ht="15.75" customHeight="1">
      <c r="A29" s="19" t="s">
        <v>138</v>
      </c>
      <c r="B29" s="22" t="s">
        <v>113</v>
      </c>
      <c r="C29" s="22" t="s">
        <v>153</v>
      </c>
      <c r="D29" s="17">
        <v>20000</v>
      </c>
      <c r="E29" s="17">
        <v>0</v>
      </c>
      <c r="F29" s="40">
        <f t="shared" si="0"/>
        <v>20000</v>
      </c>
      <c r="G29" s="41"/>
    </row>
    <row r="30" spans="1:7" ht="15.75" customHeight="1">
      <c r="A30" s="19" t="s">
        <v>154</v>
      </c>
      <c r="B30" s="22" t="s">
        <v>113</v>
      </c>
      <c r="C30" s="22" t="s">
        <v>155</v>
      </c>
      <c r="D30" s="17">
        <v>20000</v>
      </c>
      <c r="E30" s="17">
        <v>0</v>
      </c>
      <c r="F30" s="40">
        <f t="shared" si="0"/>
        <v>20000</v>
      </c>
      <c r="G30" s="41"/>
    </row>
    <row r="31" spans="1:7" ht="15.75" customHeight="1">
      <c r="A31" s="19" t="s">
        <v>156</v>
      </c>
      <c r="B31" s="22" t="s">
        <v>113</v>
      </c>
      <c r="C31" s="22" t="s">
        <v>157</v>
      </c>
      <c r="D31" s="17">
        <v>104800</v>
      </c>
      <c r="E31" s="17">
        <v>1726.89</v>
      </c>
      <c r="F31" s="40">
        <f t="shared" si="0"/>
        <v>103073.11</v>
      </c>
      <c r="G31" s="41"/>
    </row>
    <row r="32" spans="1:7" ht="15.75" customHeight="1">
      <c r="A32" s="19" t="s">
        <v>158</v>
      </c>
      <c r="B32" s="22" t="s">
        <v>113</v>
      </c>
      <c r="C32" s="22" t="s">
        <v>159</v>
      </c>
      <c r="D32" s="17">
        <v>104800</v>
      </c>
      <c r="E32" s="17">
        <v>1726.89</v>
      </c>
      <c r="F32" s="40">
        <f t="shared" si="0"/>
        <v>103073.11</v>
      </c>
      <c r="G32" s="41"/>
    </row>
    <row r="33" spans="1:7" ht="15.75" customHeight="1">
      <c r="A33" s="19" t="s">
        <v>118</v>
      </c>
      <c r="B33" s="22" t="s">
        <v>113</v>
      </c>
      <c r="C33" s="22" t="s">
        <v>160</v>
      </c>
      <c r="D33" s="17">
        <v>104800</v>
      </c>
      <c r="E33" s="17">
        <v>1726.89</v>
      </c>
      <c r="F33" s="40">
        <f t="shared" si="0"/>
        <v>103073.11</v>
      </c>
      <c r="G33" s="41"/>
    </row>
    <row r="34" spans="1:7" ht="15.75" customHeight="1">
      <c r="A34" s="19" t="s">
        <v>120</v>
      </c>
      <c r="B34" s="22" t="s">
        <v>113</v>
      </c>
      <c r="C34" s="22" t="s">
        <v>161</v>
      </c>
      <c r="D34" s="17">
        <v>104800</v>
      </c>
      <c r="E34" s="17">
        <v>1726.89</v>
      </c>
      <c r="F34" s="40">
        <f t="shared" si="0"/>
        <v>103073.11</v>
      </c>
      <c r="G34" s="41"/>
    </row>
    <row r="35" spans="1:7" ht="15.75" customHeight="1">
      <c r="A35" s="19" t="s">
        <v>122</v>
      </c>
      <c r="B35" s="22" t="s">
        <v>113</v>
      </c>
      <c r="C35" s="22" t="s">
        <v>162</v>
      </c>
      <c r="D35" s="17">
        <v>80491.55</v>
      </c>
      <c r="E35" s="17">
        <v>1726.89</v>
      </c>
      <c r="F35" s="40">
        <f t="shared" si="0"/>
        <v>78764.66</v>
      </c>
      <c r="G35" s="41"/>
    </row>
    <row r="36" spans="1:7" ht="47.25" customHeight="1">
      <c r="A36" s="19" t="s">
        <v>126</v>
      </c>
      <c r="B36" s="22" t="s">
        <v>113</v>
      </c>
      <c r="C36" s="22" t="s">
        <v>163</v>
      </c>
      <c r="D36" s="17">
        <v>24308.45</v>
      </c>
      <c r="E36" s="17">
        <v>0</v>
      </c>
      <c r="F36" s="40">
        <f t="shared" si="0"/>
        <v>24308.45</v>
      </c>
      <c r="G36" s="41"/>
    </row>
    <row r="37" spans="1:7" ht="15.75" customHeight="1">
      <c r="A37" s="19" t="s">
        <v>164</v>
      </c>
      <c r="B37" s="22" t="s">
        <v>113</v>
      </c>
      <c r="C37" s="22" t="s">
        <v>165</v>
      </c>
      <c r="D37" s="17">
        <v>25500</v>
      </c>
      <c r="E37" s="17">
        <v>0</v>
      </c>
      <c r="F37" s="40">
        <f t="shared" si="0"/>
        <v>25500</v>
      </c>
      <c r="G37" s="41"/>
    </row>
    <row r="38" spans="1:7" ht="15.75" customHeight="1">
      <c r="A38" s="19" t="s">
        <v>166</v>
      </c>
      <c r="B38" s="22" t="s">
        <v>113</v>
      </c>
      <c r="C38" s="22" t="s">
        <v>167</v>
      </c>
      <c r="D38" s="17">
        <v>19100</v>
      </c>
      <c r="E38" s="17">
        <v>0</v>
      </c>
      <c r="F38" s="40">
        <f t="shared" si="0"/>
        <v>19100</v>
      </c>
      <c r="G38" s="41"/>
    </row>
    <row r="39" spans="1:7" ht="31.5" customHeight="1">
      <c r="A39" s="19" t="s">
        <v>128</v>
      </c>
      <c r="B39" s="22" t="s">
        <v>113</v>
      </c>
      <c r="C39" s="22" t="s">
        <v>168</v>
      </c>
      <c r="D39" s="17">
        <v>19100</v>
      </c>
      <c r="E39" s="17">
        <v>0</v>
      </c>
      <c r="F39" s="40">
        <f t="shared" si="0"/>
        <v>19100</v>
      </c>
      <c r="G39" s="41"/>
    </row>
    <row r="40" spans="1:7" ht="31.5" customHeight="1">
      <c r="A40" s="19" t="s">
        <v>130</v>
      </c>
      <c r="B40" s="22" t="s">
        <v>113</v>
      </c>
      <c r="C40" s="22" t="s">
        <v>169</v>
      </c>
      <c r="D40" s="17">
        <v>19100</v>
      </c>
      <c r="E40" s="17">
        <v>0</v>
      </c>
      <c r="F40" s="40">
        <f t="shared" si="0"/>
        <v>19100</v>
      </c>
      <c r="G40" s="41"/>
    </row>
    <row r="41" spans="1:7" ht="15.75" customHeight="1">
      <c r="A41" s="19" t="s">
        <v>132</v>
      </c>
      <c r="B41" s="22" t="s">
        <v>113</v>
      </c>
      <c r="C41" s="22" t="s">
        <v>170</v>
      </c>
      <c r="D41" s="17">
        <v>19100</v>
      </c>
      <c r="E41" s="17">
        <v>0</v>
      </c>
      <c r="F41" s="40">
        <f t="shared" si="0"/>
        <v>19100</v>
      </c>
      <c r="G41" s="41"/>
    </row>
    <row r="42" spans="1:7" ht="15.75" customHeight="1">
      <c r="A42" s="19" t="s">
        <v>171</v>
      </c>
      <c r="B42" s="22" t="s">
        <v>113</v>
      </c>
      <c r="C42" s="22" t="s">
        <v>172</v>
      </c>
      <c r="D42" s="17">
        <v>6400</v>
      </c>
      <c r="E42" s="17">
        <v>0</v>
      </c>
      <c r="F42" s="40">
        <f t="shared" si="0"/>
        <v>6400</v>
      </c>
      <c r="G42" s="41"/>
    </row>
    <row r="43" spans="1:7" ht="30.75" customHeight="1">
      <c r="A43" s="19" t="s">
        <v>128</v>
      </c>
      <c r="B43" s="22" t="s">
        <v>113</v>
      </c>
      <c r="C43" s="22" t="s">
        <v>173</v>
      </c>
      <c r="D43" s="17">
        <v>6400</v>
      </c>
      <c r="E43" s="17">
        <v>0</v>
      </c>
      <c r="F43" s="40">
        <f t="shared" si="0"/>
        <v>6400</v>
      </c>
      <c r="G43" s="41"/>
    </row>
    <row r="44" spans="1:7" ht="30.75" customHeight="1">
      <c r="A44" s="19" t="s">
        <v>130</v>
      </c>
      <c r="B44" s="22" t="s">
        <v>113</v>
      </c>
      <c r="C44" s="22" t="s">
        <v>174</v>
      </c>
      <c r="D44" s="17">
        <v>6400</v>
      </c>
      <c r="E44" s="17">
        <v>0</v>
      </c>
      <c r="F44" s="40">
        <f t="shared" si="0"/>
        <v>6400</v>
      </c>
      <c r="G44" s="41"/>
    </row>
    <row r="45" spans="1:7" ht="15.75" customHeight="1">
      <c r="A45" s="19" t="s">
        <v>132</v>
      </c>
      <c r="B45" s="22" t="s">
        <v>113</v>
      </c>
      <c r="C45" s="22" t="s">
        <v>175</v>
      </c>
      <c r="D45" s="17">
        <v>6400</v>
      </c>
      <c r="E45" s="17">
        <v>0</v>
      </c>
      <c r="F45" s="40">
        <f t="shared" si="0"/>
        <v>6400</v>
      </c>
      <c r="G45" s="41"/>
    </row>
    <row r="46" spans="1:7" ht="15.75" customHeight="1">
      <c r="A46" s="19" t="s">
        <v>176</v>
      </c>
      <c r="B46" s="22" t="s">
        <v>113</v>
      </c>
      <c r="C46" s="22" t="s">
        <v>177</v>
      </c>
      <c r="D46" s="17">
        <v>103600</v>
      </c>
      <c r="E46" s="17">
        <v>14400</v>
      </c>
      <c r="F46" s="40">
        <f t="shared" si="0"/>
        <v>89200</v>
      </c>
      <c r="G46" s="41"/>
    </row>
    <row r="47" spans="1:7" ht="15.75" customHeight="1">
      <c r="A47" s="19" t="s">
        <v>178</v>
      </c>
      <c r="B47" s="22" t="s">
        <v>113</v>
      </c>
      <c r="C47" s="22" t="s">
        <v>179</v>
      </c>
      <c r="D47" s="17">
        <v>88600</v>
      </c>
      <c r="E47" s="17">
        <v>14400</v>
      </c>
      <c r="F47" s="40">
        <f t="shared" si="0"/>
        <v>74200</v>
      </c>
      <c r="G47" s="41"/>
    </row>
    <row r="48" spans="1:7" ht="30.75" customHeight="1">
      <c r="A48" s="19" t="s">
        <v>128</v>
      </c>
      <c r="B48" s="22" t="s">
        <v>113</v>
      </c>
      <c r="C48" s="22" t="s">
        <v>180</v>
      </c>
      <c r="D48" s="17">
        <v>88600</v>
      </c>
      <c r="E48" s="17">
        <v>14400</v>
      </c>
      <c r="F48" s="40">
        <f t="shared" si="0"/>
        <v>74200</v>
      </c>
      <c r="G48" s="41"/>
    </row>
    <row r="49" spans="1:7" ht="30.75" customHeight="1">
      <c r="A49" s="19" t="s">
        <v>130</v>
      </c>
      <c r="B49" s="22" t="s">
        <v>113</v>
      </c>
      <c r="C49" s="22" t="s">
        <v>181</v>
      </c>
      <c r="D49" s="17">
        <v>88600</v>
      </c>
      <c r="E49" s="17">
        <v>14400</v>
      </c>
      <c r="F49" s="40">
        <f t="shared" si="0"/>
        <v>74200</v>
      </c>
      <c r="G49" s="41"/>
    </row>
    <row r="50" spans="1:7" ht="15.75" customHeight="1">
      <c r="A50" s="19" t="s">
        <v>132</v>
      </c>
      <c r="B50" s="22" t="s">
        <v>113</v>
      </c>
      <c r="C50" s="22" t="s">
        <v>182</v>
      </c>
      <c r="D50" s="17">
        <v>88600</v>
      </c>
      <c r="E50" s="17">
        <v>14400</v>
      </c>
      <c r="F50" s="40">
        <f t="shared" si="0"/>
        <v>74200</v>
      </c>
      <c r="G50" s="41"/>
    </row>
    <row r="51" spans="1:7" ht="15.75" customHeight="1">
      <c r="A51" s="19" t="s">
        <v>183</v>
      </c>
      <c r="B51" s="22" t="s">
        <v>113</v>
      </c>
      <c r="C51" s="22" t="s">
        <v>184</v>
      </c>
      <c r="D51" s="17">
        <v>15000</v>
      </c>
      <c r="E51" s="17">
        <v>0</v>
      </c>
      <c r="F51" s="40">
        <f t="shared" si="0"/>
        <v>15000</v>
      </c>
      <c r="G51" s="41"/>
    </row>
    <row r="52" spans="1:7" ht="30.75" customHeight="1">
      <c r="A52" s="19" t="s">
        <v>128</v>
      </c>
      <c r="B52" s="22" t="s">
        <v>113</v>
      </c>
      <c r="C52" s="22" t="s">
        <v>185</v>
      </c>
      <c r="D52" s="17">
        <v>15000</v>
      </c>
      <c r="E52" s="17">
        <v>0</v>
      </c>
      <c r="F52" s="40">
        <f t="shared" si="0"/>
        <v>15000</v>
      </c>
      <c r="G52" s="41"/>
    </row>
    <row r="53" spans="1:7" ht="30.75" customHeight="1">
      <c r="A53" s="19" t="s">
        <v>130</v>
      </c>
      <c r="B53" s="22" t="s">
        <v>113</v>
      </c>
      <c r="C53" s="22" t="s">
        <v>186</v>
      </c>
      <c r="D53" s="17">
        <v>15000</v>
      </c>
      <c r="E53" s="17">
        <v>0</v>
      </c>
      <c r="F53" s="40">
        <f t="shared" si="0"/>
        <v>15000</v>
      </c>
      <c r="G53" s="41"/>
    </row>
    <row r="54" spans="1:7" ht="15.75" customHeight="1">
      <c r="A54" s="19" t="s">
        <v>132</v>
      </c>
      <c r="B54" s="22" t="s">
        <v>113</v>
      </c>
      <c r="C54" s="22" t="s">
        <v>187</v>
      </c>
      <c r="D54" s="17">
        <v>15000</v>
      </c>
      <c r="E54" s="17">
        <v>0</v>
      </c>
      <c r="F54" s="40">
        <f t="shared" si="0"/>
        <v>15000</v>
      </c>
      <c r="G54" s="41"/>
    </row>
    <row r="55" spans="1:7" ht="15.75" customHeight="1">
      <c r="A55" s="19" t="s">
        <v>188</v>
      </c>
      <c r="B55" s="22" t="s">
        <v>113</v>
      </c>
      <c r="C55" s="22" t="s">
        <v>189</v>
      </c>
      <c r="D55" s="17">
        <v>402500</v>
      </c>
      <c r="E55" s="17">
        <v>0</v>
      </c>
      <c r="F55" s="40">
        <f t="shared" si="0"/>
        <v>402500</v>
      </c>
      <c r="G55" s="41"/>
    </row>
    <row r="56" spans="1:7" ht="15.75" customHeight="1">
      <c r="A56" s="19" t="s">
        <v>190</v>
      </c>
      <c r="B56" s="22" t="s">
        <v>113</v>
      </c>
      <c r="C56" s="22" t="s">
        <v>191</v>
      </c>
      <c r="D56" s="17">
        <v>402500</v>
      </c>
      <c r="E56" s="17">
        <v>0</v>
      </c>
      <c r="F56" s="40">
        <f t="shared" si="0"/>
        <v>402500</v>
      </c>
      <c r="G56" s="41"/>
    </row>
    <row r="57" spans="1:7" ht="30.75" customHeight="1">
      <c r="A57" s="19" t="s">
        <v>128</v>
      </c>
      <c r="B57" s="22" t="s">
        <v>113</v>
      </c>
      <c r="C57" s="22" t="s">
        <v>192</v>
      </c>
      <c r="D57" s="17">
        <v>402500</v>
      </c>
      <c r="E57" s="17">
        <v>0</v>
      </c>
      <c r="F57" s="40">
        <f t="shared" si="0"/>
        <v>402500</v>
      </c>
      <c r="G57" s="41"/>
    </row>
    <row r="58" spans="1:7" ht="30.75" customHeight="1">
      <c r="A58" s="19" t="s">
        <v>130</v>
      </c>
      <c r="B58" s="22" t="s">
        <v>113</v>
      </c>
      <c r="C58" s="22" t="s">
        <v>193</v>
      </c>
      <c r="D58" s="17">
        <v>402500</v>
      </c>
      <c r="E58" s="17">
        <v>0</v>
      </c>
      <c r="F58" s="40">
        <f t="shared" si="0"/>
        <v>402500</v>
      </c>
      <c r="G58" s="41"/>
    </row>
    <row r="59" spans="1:7" ht="15.75" customHeight="1">
      <c r="A59" s="19" t="s">
        <v>132</v>
      </c>
      <c r="B59" s="22" t="s">
        <v>113</v>
      </c>
      <c r="C59" s="22" t="s">
        <v>194</v>
      </c>
      <c r="D59" s="17">
        <v>232500</v>
      </c>
      <c r="E59" s="17">
        <v>0</v>
      </c>
      <c r="F59" s="40">
        <f t="shared" si="0"/>
        <v>232500</v>
      </c>
      <c r="G59" s="41"/>
    </row>
    <row r="60" spans="1:7" ht="15.75" customHeight="1">
      <c r="A60" s="19" t="s">
        <v>134</v>
      </c>
      <c r="B60" s="22" t="s">
        <v>113</v>
      </c>
      <c r="C60" s="22" t="s">
        <v>195</v>
      </c>
      <c r="D60" s="17">
        <v>170000</v>
      </c>
      <c r="E60" s="17">
        <v>0</v>
      </c>
      <c r="F60" s="40">
        <f t="shared" si="0"/>
        <v>170000</v>
      </c>
      <c r="G60" s="41"/>
    </row>
    <row r="61" spans="1:7" ht="15.75" customHeight="1">
      <c r="A61" s="19" t="s">
        <v>196</v>
      </c>
      <c r="B61" s="22" t="s">
        <v>113</v>
      </c>
      <c r="C61" s="22" t="s">
        <v>197</v>
      </c>
      <c r="D61" s="17">
        <v>7500</v>
      </c>
      <c r="E61" s="17">
        <v>0</v>
      </c>
      <c r="F61" s="40">
        <f t="shared" si="0"/>
        <v>7500</v>
      </c>
      <c r="G61" s="41"/>
    </row>
    <row r="62" spans="1:7" ht="31.5" customHeight="1">
      <c r="A62" s="19" t="s">
        <v>198</v>
      </c>
      <c r="B62" s="22" t="s">
        <v>113</v>
      </c>
      <c r="C62" s="22" t="s">
        <v>199</v>
      </c>
      <c r="D62" s="17">
        <v>7500</v>
      </c>
      <c r="E62" s="17">
        <v>0</v>
      </c>
      <c r="F62" s="40">
        <f t="shared" si="0"/>
        <v>7500</v>
      </c>
      <c r="G62" s="41"/>
    </row>
    <row r="63" spans="1:7" ht="30.75" customHeight="1">
      <c r="A63" s="19" t="s">
        <v>128</v>
      </c>
      <c r="B63" s="22" t="s">
        <v>113</v>
      </c>
      <c r="C63" s="22" t="s">
        <v>200</v>
      </c>
      <c r="D63" s="17">
        <v>7500</v>
      </c>
      <c r="E63" s="17">
        <v>0</v>
      </c>
      <c r="F63" s="40">
        <f t="shared" si="0"/>
        <v>7500</v>
      </c>
      <c r="G63" s="41"/>
    </row>
    <row r="64" spans="1:7" ht="30.75" customHeight="1">
      <c r="A64" s="19" t="s">
        <v>130</v>
      </c>
      <c r="B64" s="22" t="s">
        <v>113</v>
      </c>
      <c r="C64" s="22" t="s">
        <v>201</v>
      </c>
      <c r="D64" s="17">
        <v>7500</v>
      </c>
      <c r="E64" s="17">
        <v>0</v>
      </c>
      <c r="F64" s="40">
        <f t="shared" si="0"/>
        <v>7500</v>
      </c>
      <c r="G64" s="41"/>
    </row>
    <row r="65" spans="1:7" ht="15.75" customHeight="1">
      <c r="A65" s="19" t="s">
        <v>132</v>
      </c>
      <c r="B65" s="22" t="s">
        <v>113</v>
      </c>
      <c r="C65" s="22" t="s">
        <v>202</v>
      </c>
      <c r="D65" s="17">
        <v>7500</v>
      </c>
      <c r="E65" s="17">
        <v>0</v>
      </c>
      <c r="F65" s="40">
        <f t="shared" si="0"/>
        <v>7500</v>
      </c>
      <c r="G65" s="41"/>
    </row>
    <row r="66" spans="1:7" ht="15.75" customHeight="1">
      <c r="A66" s="19" t="s">
        <v>203</v>
      </c>
      <c r="B66" s="22" t="s">
        <v>113</v>
      </c>
      <c r="C66" s="22" t="s">
        <v>204</v>
      </c>
      <c r="D66" s="17">
        <v>967000</v>
      </c>
      <c r="E66" s="17">
        <v>80500</v>
      </c>
      <c r="F66" s="40">
        <f t="shared" si="0"/>
        <v>886500</v>
      </c>
      <c r="G66" s="41"/>
    </row>
    <row r="67" spans="1:7" ht="15.75" customHeight="1">
      <c r="A67" s="19" t="s">
        <v>205</v>
      </c>
      <c r="B67" s="22" t="s">
        <v>113</v>
      </c>
      <c r="C67" s="22" t="s">
        <v>206</v>
      </c>
      <c r="D67" s="17">
        <v>967000</v>
      </c>
      <c r="E67" s="17">
        <v>80500</v>
      </c>
      <c r="F67" s="40">
        <f t="shared" si="0"/>
        <v>886500</v>
      </c>
      <c r="G67" s="41"/>
    </row>
    <row r="68" spans="1:7" ht="32.25" customHeight="1">
      <c r="A68" s="19" t="s">
        <v>207</v>
      </c>
      <c r="B68" s="22" t="s">
        <v>113</v>
      </c>
      <c r="C68" s="22" t="s">
        <v>208</v>
      </c>
      <c r="D68" s="17">
        <v>967000</v>
      </c>
      <c r="E68" s="17">
        <v>80500</v>
      </c>
      <c r="F68" s="40">
        <f t="shared" si="0"/>
        <v>886500</v>
      </c>
      <c r="G68" s="41"/>
    </row>
    <row r="69" spans="1:7" ht="15.75" customHeight="1">
      <c r="A69" s="19" t="s">
        <v>209</v>
      </c>
      <c r="B69" s="22" t="s">
        <v>113</v>
      </c>
      <c r="C69" s="22" t="s">
        <v>210</v>
      </c>
      <c r="D69" s="17">
        <v>967000</v>
      </c>
      <c r="E69" s="17">
        <v>80500</v>
      </c>
      <c r="F69" s="40">
        <f t="shared" si="0"/>
        <v>886500</v>
      </c>
      <c r="G69" s="41"/>
    </row>
    <row r="70" spans="1:7" ht="45" customHeight="1">
      <c r="A70" s="19" t="s">
        <v>211</v>
      </c>
      <c r="B70" s="22" t="s">
        <v>113</v>
      </c>
      <c r="C70" s="22" t="s">
        <v>212</v>
      </c>
      <c r="D70" s="17">
        <v>967000</v>
      </c>
      <c r="E70" s="17">
        <v>80500</v>
      </c>
      <c r="F70" s="40">
        <f t="shared" si="0"/>
        <v>886500</v>
      </c>
      <c r="G70" s="41"/>
    </row>
    <row r="71" spans="1:7" ht="15.75" customHeight="1">
      <c r="A71" s="19" t="s">
        <v>213</v>
      </c>
      <c r="B71" s="22" t="s">
        <v>113</v>
      </c>
      <c r="C71" s="22" t="s">
        <v>214</v>
      </c>
      <c r="D71" s="17">
        <v>230700</v>
      </c>
      <c r="E71" s="17">
        <v>0</v>
      </c>
      <c r="F71" s="40">
        <f t="shared" ref="F71:F75" si="1">D71-E71</f>
        <v>230700</v>
      </c>
      <c r="G71" s="41"/>
    </row>
    <row r="72" spans="1:7" ht="15.75" customHeight="1">
      <c r="A72" s="19" t="s">
        <v>215</v>
      </c>
      <c r="B72" s="22" t="s">
        <v>113</v>
      </c>
      <c r="C72" s="22" t="s">
        <v>216</v>
      </c>
      <c r="D72" s="17">
        <v>230700</v>
      </c>
      <c r="E72" s="17">
        <v>0</v>
      </c>
      <c r="F72" s="40">
        <f t="shared" si="1"/>
        <v>230700</v>
      </c>
      <c r="G72" s="41"/>
    </row>
    <row r="73" spans="1:7" ht="15.75" customHeight="1">
      <c r="A73" s="19" t="s">
        <v>217</v>
      </c>
      <c r="B73" s="22" t="s">
        <v>113</v>
      </c>
      <c r="C73" s="22" t="s">
        <v>218</v>
      </c>
      <c r="D73" s="17">
        <v>230700</v>
      </c>
      <c r="E73" s="17">
        <v>0</v>
      </c>
      <c r="F73" s="40">
        <f t="shared" si="1"/>
        <v>230700</v>
      </c>
      <c r="G73" s="41"/>
    </row>
    <row r="74" spans="1:7" ht="15.75" customHeight="1">
      <c r="A74" s="19" t="s">
        <v>219</v>
      </c>
      <c r="B74" s="22" t="s">
        <v>113</v>
      </c>
      <c r="C74" s="22" t="s">
        <v>220</v>
      </c>
      <c r="D74" s="17">
        <v>230700</v>
      </c>
      <c r="E74" s="17">
        <v>0</v>
      </c>
      <c r="F74" s="40">
        <f t="shared" si="1"/>
        <v>230700</v>
      </c>
      <c r="G74" s="41"/>
    </row>
    <row r="75" spans="1:7" ht="15.75" customHeight="1">
      <c r="A75" s="19" t="s">
        <v>221</v>
      </c>
      <c r="B75" s="22" t="s">
        <v>113</v>
      </c>
      <c r="C75" s="22" t="s">
        <v>222</v>
      </c>
      <c r="D75" s="17">
        <v>230700</v>
      </c>
      <c r="E75" s="17">
        <v>0</v>
      </c>
      <c r="F75" s="40">
        <f t="shared" si="1"/>
        <v>230700</v>
      </c>
      <c r="G75" s="41"/>
    </row>
    <row r="76" spans="1:7" ht="15" customHeight="1">
      <c r="A76" s="36" t="s">
        <v>223</v>
      </c>
      <c r="B76" s="46">
        <v>450</v>
      </c>
      <c r="C76" s="46"/>
      <c r="D76" s="38">
        <f>Лист1!D15-Лист2!D6</f>
        <v>0</v>
      </c>
      <c r="E76" s="42">
        <f>Лист1!E15-Лист2!E6</f>
        <v>443887.69</v>
      </c>
      <c r="F76" s="44" t="s">
        <v>252</v>
      </c>
      <c r="G76" s="24"/>
    </row>
    <row r="77" spans="1:7">
      <c r="A77" s="37"/>
      <c r="B77" s="47"/>
      <c r="C77" s="47"/>
      <c r="D77" s="39"/>
      <c r="E77" s="43"/>
      <c r="F77" s="45"/>
      <c r="G77" s="24"/>
    </row>
  </sheetData>
  <mergeCells count="81">
    <mergeCell ref="C76:C77"/>
    <mergeCell ref="B76:B77"/>
    <mergeCell ref="F5:G5"/>
    <mergeCell ref="E3:E4"/>
    <mergeCell ref="F3:G4"/>
    <mergeCell ref="D3:D4"/>
    <mergeCell ref="F8:G8"/>
    <mergeCell ref="F7:G7"/>
    <mergeCell ref="F6:G6"/>
    <mergeCell ref="F11:G11"/>
    <mergeCell ref="F10:G10"/>
    <mergeCell ref="F9:G9"/>
    <mergeCell ref="F14:G14"/>
    <mergeCell ref="F13:G13"/>
    <mergeCell ref="F12:G12"/>
    <mergeCell ref="F17:G17"/>
    <mergeCell ref="F16:G16"/>
    <mergeCell ref="F15:G15"/>
    <mergeCell ref="F20:G20"/>
    <mergeCell ref="F19:G19"/>
    <mergeCell ref="F18:G18"/>
    <mergeCell ref="F23:G23"/>
    <mergeCell ref="F22:G22"/>
    <mergeCell ref="F21:G21"/>
    <mergeCell ref="F26:G26"/>
    <mergeCell ref="F25:G25"/>
    <mergeCell ref="F24:G24"/>
    <mergeCell ref="F29:G29"/>
    <mergeCell ref="F28:G28"/>
    <mergeCell ref="F27:G27"/>
    <mergeCell ref="F32:G32"/>
    <mergeCell ref="F31:G31"/>
    <mergeCell ref="F30:G30"/>
    <mergeCell ref="F35:G35"/>
    <mergeCell ref="F34:G34"/>
    <mergeCell ref="F33:G33"/>
    <mergeCell ref="F38:G38"/>
    <mergeCell ref="F37:G37"/>
    <mergeCell ref="F36:G36"/>
    <mergeCell ref="F41:G41"/>
    <mergeCell ref="F40:G40"/>
    <mergeCell ref="F39:G39"/>
    <mergeCell ref="F44:G44"/>
    <mergeCell ref="F43:G43"/>
    <mergeCell ref="F42:G42"/>
    <mergeCell ref="F47:G47"/>
    <mergeCell ref="F46:G46"/>
    <mergeCell ref="F45:G45"/>
    <mergeCell ref="F50:G50"/>
    <mergeCell ref="F49:G49"/>
    <mergeCell ref="F48:G48"/>
    <mergeCell ref="F53:G53"/>
    <mergeCell ref="F52:G52"/>
    <mergeCell ref="F51:G51"/>
    <mergeCell ref="F56:G56"/>
    <mergeCell ref="F55:G55"/>
    <mergeCell ref="F54:G54"/>
    <mergeCell ref="F67:G67"/>
    <mergeCell ref="F66:G66"/>
    <mergeCell ref="F59:G59"/>
    <mergeCell ref="F58:G58"/>
    <mergeCell ref="F57:G57"/>
    <mergeCell ref="F62:G62"/>
    <mergeCell ref="F61:G61"/>
    <mergeCell ref="F60:G60"/>
    <mergeCell ref="A2:G2"/>
    <mergeCell ref="A76:A77"/>
    <mergeCell ref="D76:D77"/>
    <mergeCell ref="F75:G75"/>
    <mergeCell ref="F74:G74"/>
    <mergeCell ref="F73:G73"/>
    <mergeCell ref="F72:G72"/>
    <mergeCell ref="F71:G71"/>
    <mergeCell ref="F70:G70"/>
    <mergeCell ref="F69:G69"/>
    <mergeCell ref="E76:E77"/>
    <mergeCell ref="F76:F77"/>
    <mergeCell ref="F65:G65"/>
    <mergeCell ref="F64:G64"/>
    <mergeCell ref="F63:G63"/>
    <mergeCell ref="F68:G68"/>
  </mergeCells>
  <pageMargins left="0.9055118110236221" right="0.59055118110236227" top="0.49212598425196852" bottom="0.78740157480314965" header="0" footer="0"/>
  <pageSetup paperSize="8" scale="97" fitToHeight="0" orientation="portrait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workbookViewId="0">
      <selection activeCell="I11" sqref="I11"/>
    </sheetView>
  </sheetViews>
  <sheetFormatPr defaultRowHeight="15"/>
  <cols>
    <col min="1" max="1" width="70.140625" style="8" customWidth="1"/>
    <col min="2" max="2" width="6" style="8" customWidth="1"/>
    <col min="3" max="3" width="25.140625" style="8" customWidth="1"/>
    <col min="4" max="6" width="16.5703125" style="8" customWidth="1"/>
    <col min="7" max="7" width="2.140625" customWidth="1"/>
  </cols>
  <sheetData>
    <row r="1" spans="1:6" s="1" customFormat="1">
      <c r="A1" s="8"/>
      <c r="B1" s="8"/>
      <c r="C1" s="8"/>
      <c r="D1" s="8"/>
      <c r="E1" s="8"/>
      <c r="F1" s="8"/>
    </row>
    <row r="2" spans="1:6">
      <c r="A2" s="30" t="s">
        <v>224</v>
      </c>
      <c r="B2" s="30"/>
      <c r="C2" s="30"/>
      <c r="D2" s="30"/>
      <c r="E2" s="30"/>
      <c r="F2" s="30"/>
    </row>
    <row r="3" spans="1:6" s="1" customFormat="1">
      <c r="A3" s="10"/>
      <c r="B3" s="10"/>
      <c r="C3" s="10"/>
      <c r="D3" s="10"/>
      <c r="E3" s="10"/>
      <c r="F3" s="10"/>
    </row>
    <row r="4" spans="1:6">
      <c r="A4" s="20" t="s">
        <v>0</v>
      </c>
      <c r="B4" s="20" t="s">
        <v>0</v>
      </c>
      <c r="C4" s="20" t="s">
        <v>0</v>
      </c>
      <c r="D4" s="27" t="s">
        <v>11</v>
      </c>
      <c r="E4" s="29" t="s">
        <v>12</v>
      </c>
      <c r="F4" s="29" t="s">
        <v>251</v>
      </c>
    </row>
    <row r="5" spans="1:6" ht="63.75" customHeight="1">
      <c r="A5" s="21" t="s">
        <v>13</v>
      </c>
      <c r="B5" s="21" t="s">
        <v>14</v>
      </c>
      <c r="C5" s="21" t="s">
        <v>260</v>
      </c>
      <c r="D5" s="28"/>
      <c r="E5" s="29"/>
      <c r="F5" s="29"/>
    </row>
    <row r="6" spans="1:6">
      <c r="A6" s="22" t="s">
        <v>16</v>
      </c>
      <c r="B6" s="22" t="s">
        <v>17</v>
      </c>
      <c r="C6" s="22" t="s">
        <v>18</v>
      </c>
      <c r="D6" s="22" t="s">
        <v>19</v>
      </c>
      <c r="E6" s="21">
        <v>5</v>
      </c>
      <c r="F6" s="21">
        <v>6</v>
      </c>
    </row>
    <row r="7" spans="1:6">
      <c r="A7" s="19" t="s">
        <v>225</v>
      </c>
      <c r="B7" s="13">
        <v>500</v>
      </c>
      <c r="C7" s="13" t="s">
        <v>21</v>
      </c>
      <c r="D7" s="23" t="s">
        <v>22</v>
      </c>
      <c r="E7" s="25">
        <v>-443887.69</v>
      </c>
      <c r="F7" s="23" t="s">
        <v>22</v>
      </c>
    </row>
    <row r="8" spans="1:6" ht="30">
      <c r="A8" s="19" t="s">
        <v>226</v>
      </c>
      <c r="B8" s="13">
        <v>700</v>
      </c>
      <c r="C8" s="13" t="s">
        <v>227</v>
      </c>
      <c r="D8" s="23" t="s">
        <v>22</v>
      </c>
      <c r="E8" s="25">
        <v>-443887.69</v>
      </c>
      <c r="F8" s="23" t="s">
        <v>22</v>
      </c>
    </row>
    <row r="9" spans="1:6" ht="30">
      <c r="A9" s="19" t="s">
        <v>228</v>
      </c>
      <c r="B9" s="13">
        <v>710</v>
      </c>
      <c r="C9" s="13" t="s">
        <v>229</v>
      </c>
      <c r="D9" s="25">
        <v>-7790500</v>
      </c>
      <c r="E9" s="25">
        <v>-621405.5</v>
      </c>
      <c r="F9" s="23" t="s">
        <v>22</v>
      </c>
    </row>
    <row r="10" spans="1:6" ht="30">
      <c r="A10" s="19" t="s">
        <v>230</v>
      </c>
      <c r="B10" s="13">
        <v>710</v>
      </c>
      <c r="C10" s="13" t="s">
        <v>231</v>
      </c>
      <c r="D10" s="25">
        <v>-7790500</v>
      </c>
      <c r="E10" s="25">
        <v>-621405.5</v>
      </c>
      <c r="F10" s="23" t="s">
        <v>22</v>
      </c>
    </row>
    <row r="11" spans="1:6" ht="30">
      <c r="A11" s="19" t="s">
        <v>232</v>
      </c>
      <c r="B11" s="13">
        <v>710</v>
      </c>
      <c r="C11" s="13" t="s">
        <v>233</v>
      </c>
      <c r="D11" s="25">
        <v>-7790500</v>
      </c>
      <c r="E11" s="25">
        <v>-621405.5</v>
      </c>
      <c r="F11" s="23" t="s">
        <v>22</v>
      </c>
    </row>
    <row r="12" spans="1:6" ht="30">
      <c r="A12" s="19" t="s">
        <v>234</v>
      </c>
      <c r="B12" s="13">
        <v>710</v>
      </c>
      <c r="C12" s="13" t="s">
        <v>235</v>
      </c>
      <c r="D12" s="25">
        <v>-7790500</v>
      </c>
      <c r="E12" s="25">
        <v>-621405.5</v>
      </c>
      <c r="F12" s="23" t="s">
        <v>22</v>
      </c>
    </row>
    <row r="13" spans="1:6" ht="30">
      <c r="A13" s="19" t="s">
        <v>236</v>
      </c>
      <c r="B13" s="13">
        <v>710</v>
      </c>
      <c r="C13" s="13" t="s">
        <v>237</v>
      </c>
      <c r="D13" s="25">
        <v>-7790500</v>
      </c>
      <c r="E13" s="25">
        <v>-621405.5</v>
      </c>
      <c r="F13" s="23" t="s">
        <v>22</v>
      </c>
    </row>
    <row r="14" spans="1:6" ht="30">
      <c r="A14" s="19" t="s">
        <v>238</v>
      </c>
      <c r="B14" s="13">
        <v>720</v>
      </c>
      <c r="C14" s="13" t="s">
        <v>239</v>
      </c>
      <c r="D14" s="25">
        <v>7790500</v>
      </c>
      <c r="E14" s="25">
        <v>177517.81</v>
      </c>
      <c r="F14" s="23" t="s">
        <v>22</v>
      </c>
    </row>
    <row r="15" spans="1:6" ht="30">
      <c r="A15" s="19" t="s">
        <v>240</v>
      </c>
      <c r="B15" s="13">
        <v>720</v>
      </c>
      <c r="C15" s="13" t="s">
        <v>241</v>
      </c>
      <c r="D15" s="25">
        <v>7790500</v>
      </c>
      <c r="E15" s="25">
        <v>177517.81</v>
      </c>
      <c r="F15" s="23" t="s">
        <v>22</v>
      </c>
    </row>
    <row r="16" spans="1:6" ht="30">
      <c r="A16" s="19" t="s">
        <v>242</v>
      </c>
      <c r="B16" s="13">
        <v>720</v>
      </c>
      <c r="C16" s="13" t="s">
        <v>243</v>
      </c>
      <c r="D16" s="25">
        <v>7790500</v>
      </c>
      <c r="E16" s="25">
        <v>177517.81</v>
      </c>
      <c r="F16" s="23" t="s">
        <v>22</v>
      </c>
    </row>
    <row r="17" spans="1:6" ht="30">
      <c r="A17" s="19" t="s">
        <v>244</v>
      </c>
      <c r="B17" s="13">
        <v>720</v>
      </c>
      <c r="C17" s="13" t="s">
        <v>245</v>
      </c>
      <c r="D17" s="25">
        <v>7790500</v>
      </c>
      <c r="E17" s="25">
        <v>177517.81</v>
      </c>
      <c r="F17" s="23" t="s">
        <v>22</v>
      </c>
    </row>
    <row r="18" spans="1:6" ht="30">
      <c r="A18" s="19" t="s">
        <v>246</v>
      </c>
      <c r="B18" s="13">
        <v>720</v>
      </c>
      <c r="C18" s="13" t="s">
        <v>247</v>
      </c>
      <c r="D18" s="25">
        <v>7790500</v>
      </c>
      <c r="E18" s="25">
        <v>177517.81</v>
      </c>
      <c r="F18" s="23" t="s">
        <v>22</v>
      </c>
    </row>
    <row r="23" spans="1:6">
      <c r="A23" s="8" t="s">
        <v>253</v>
      </c>
      <c r="C23" s="26"/>
      <c r="D23" s="8" t="s">
        <v>254</v>
      </c>
    </row>
    <row r="25" spans="1:6">
      <c r="A25" s="8" t="s">
        <v>255</v>
      </c>
      <c r="C25" s="26"/>
      <c r="D25" s="8" t="s">
        <v>256</v>
      </c>
    </row>
    <row r="27" spans="1:6">
      <c r="A27" s="8" t="s">
        <v>257</v>
      </c>
      <c r="C27" s="26"/>
      <c r="D27" s="8" t="s">
        <v>258</v>
      </c>
    </row>
    <row r="30" spans="1:6">
      <c r="A30" s="8" t="s">
        <v>259</v>
      </c>
    </row>
  </sheetData>
  <mergeCells count="4">
    <mergeCell ref="D4:D5"/>
    <mergeCell ref="E4:E5"/>
    <mergeCell ref="F4:F5"/>
    <mergeCell ref="A2:F2"/>
  </mergeCells>
  <pageMargins left="0.9055118110236221" right="0.59055118110236227" top="0.49212598425196852" bottom="0.78740157480314965" header="0" footer="0"/>
  <pageSetup paperSize="8" scale="86" orientation="portrait" horizontalDpi="300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2022-03-11T06:16:11Z</dcterms:modified>
</cp:coreProperties>
</file>